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2"/>
  </bookViews>
  <sheets>
    <sheet name="人员经费" sheetId="1" r:id="rId1"/>
    <sheet name="公用经费、车补" sheetId="3" r:id="rId2"/>
    <sheet name="项目支出" sheetId="2" r:id="rId3"/>
  </sheets>
  <calcPr calcId="144525"/>
</workbook>
</file>

<file path=xl/sharedStrings.xml><?xml version="1.0" encoding="utf-8"?>
<sst xmlns="http://schemas.openxmlformats.org/spreadsheetml/2006/main" count="170" uniqueCount="65">
  <si>
    <t>人员经费---部门预算支出汇总表</t>
  </si>
  <si>
    <t>单位：元</t>
  </si>
  <si>
    <t>单位名称</t>
  </si>
  <si>
    <t>项目序号</t>
  </si>
  <si>
    <t>类别（下拉）</t>
  </si>
  <si>
    <t>项目名称</t>
  </si>
  <si>
    <t>项目级别（下拉）</t>
  </si>
  <si>
    <t>项目依据</t>
  </si>
  <si>
    <t>资     金     来     源</t>
  </si>
  <si>
    <t>总计</t>
  </si>
  <si>
    <t>财政拨款或补助收入</t>
  </si>
  <si>
    <t>财政专户管理资金</t>
  </si>
  <si>
    <t>事业收入(不含财政专户管理资金)</t>
  </si>
  <si>
    <t>事业单位经营收入</t>
  </si>
  <si>
    <t>其他收入</t>
  </si>
  <si>
    <t>上级补助收入</t>
  </si>
  <si>
    <t>附属单位上缴收入</t>
  </si>
  <si>
    <t>用事业基金弥补收支差额</t>
  </si>
  <si>
    <t>上年结转</t>
  </si>
  <si>
    <t>债券资金</t>
  </si>
  <si>
    <t>小计</t>
  </si>
  <si>
    <t>财政预算内拨款(补助)</t>
  </si>
  <si>
    <t>纳入预算管理的行政性收费安排的拨款</t>
  </si>
  <si>
    <t>专项收入安排的拨款</t>
  </si>
  <si>
    <t>罚没收入安排的拨款</t>
  </si>
  <si>
    <t>国有资源(资产)有偿使用收入安排的拨款</t>
  </si>
  <si>
    <t>纳入预算管理的其他收入安排的拨款</t>
  </si>
  <si>
    <t>纳入预算管理的政府性基金收入</t>
  </si>
  <si>
    <t>国有资本经营收益</t>
  </si>
  <si>
    <t>上级转移支付</t>
  </si>
  <si>
    <t>微山县赵庙镇镇人民政府</t>
  </si>
  <si>
    <t>基本支出-人员经费</t>
  </si>
  <si>
    <t>2021年统发工资基本工资</t>
  </si>
  <si>
    <t>到人</t>
  </si>
  <si>
    <t>2020年10月份工资核算</t>
  </si>
  <si>
    <t>2022年统发工资津贴补贴</t>
  </si>
  <si>
    <t>2021年单位基本养老保险</t>
  </si>
  <si>
    <t>2021年单位职业年金</t>
  </si>
  <si>
    <t>2021年单位医疗保险</t>
  </si>
  <si>
    <t>2021年公务员医疗补助</t>
  </si>
  <si>
    <t>2021年其他保障缴费</t>
  </si>
  <si>
    <t>2021年单位公积金</t>
  </si>
  <si>
    <t>2021年度大额医保</t>
  </si>
  <si>
    <t>2020年底考核奖金（十三月工资）</t>
  </si>
  <si>
    <t>2020年10月份工资人员</t>
  </si>
  <si>
    <t>对个人和家庭的补助</t>
  </si>
  <si>
    <t>遗属补助</t>
  </si>
  <si>
    <t>其他经费</t>
  </si>
  <si>
    <t>基本支出-取暖补贴</t>
  </si>
  <si>
    <t>采暖补贴</t>
  </si>
  <si>
    <t>微政办定[2019]27号</t>
  </si>
  <si>
    <t>项目支出-业务类</t>
  </si>
  <si>
    <t>2020年度综合考核奖</t>
  </si>
  <si>
    <t>单位合计</t>
  </si>
  <si>
    <t>公用经费、车补--部门预算支出汇总表</t>
  </si>
  <si>
    <t>微山县赵庙镇人民政府</t>
  </si>
  <si>
    <t>基本支出-公用经费</t>
  </si>
  <si>
    <t>公用经费</t>
  </si>
  <si>
    <t>车补</t>
  </si>
  <si>
    <t>……</t>
  </si>
  <si>
    <t>项目支出--部门预算支出汇总表</t>
  </si>
  <si>
    <t>府前路改造</t>
  </si>
  <si>
    <t>其他意向等</t>
  </si>
  <si>
    <t>赵庙镇曹庄村坑塘黒臭体治理土方供应工程</t>
  </si>
  <si>
    <t>党建风景线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</si>
</sst>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.00_);[Red]\(0.00\)"/>
    <numFmt numFmtId="178" formatCode="0.00_ "/>
  </numFmts>
  <fonts count="31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5" fillId="25" borderId="12" applyNumberFormat="0" applyAlignment="0" applyProtection="0">
      <alignment vertical="center"/>
    </xf>
    <xf numFmtId="0" fontId="27" fillId="25" borderId="8" applyNumberFormat="0" applyAlignment="0" applyProtection="0">
      <alignment vertical="center"/>
    </xf>
    <xf numFmtId="0" fontId="28" fillId="28" borderId="14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/>
  </cellStyleXfs>
  <cellXfs count="53">
    <xf numFmtId="0" fontId="0" fillId="0" borderId="0" xfId="0"/>
    <xf numFmtId="176" fontId="1" fillId="0" borderId="0" xfId="0" applyNumberFormat="1" applyFont="1" applyAlignment="1">
      <alignment vertical="center" wrapText="1"/>
    </xf>
    <xf numFmtId="0" fontId="2" fillId="0" borderId="0" xfId="0" applyFont="1" applyAlignment="1"/>
    <xf numFmtId="0" fontId="3" fillId="0" borderId="0" xfId="0" applyFont="1" applyAlignment="1"/>
    <xf numFmtId="176" fontId="4" fillId="0" borderId="0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left" vertical="center" wrapText="1"/>
    </xf>
    <xf numFmtId="176" fontId="4" fillId="0" borderId="0" xfId="0" applyNumberFormat="1" applyFont="1" applyFill="1" applyBorder="1" applyAlignment="1" applyProtection="1">
      <alignment horizontal="left" vertical="center" wrapText="1"/>
    </xf>
    <xf numFmtId="176" fontId="1" fillId="2" borderId="2" xfId="0" applyNumberFormat="1" applyFont="1" applyFill="1" applyBorder="1" applyAlignment="1" applyProtection="1">
      <alignment horizontal="center" vertical="center" wrapText="1"/>
    </xf>
    <xf numFmtId="176" fontId="1" fillId="3" borderId="2" xfId="0" applyNumberFormat="1" applyFont="1" applyFill="1" applyBorder="1" applyAlignment="1" applyProtection="1">
      <alignment horizontal="center" vertical="center" wrapText="1"/>
    </xf>
    <xf numFmtId="176" fontId="1" fillId="4" borderId="2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49" fontId="5" fillId="0" borderId="2" xfId="49" applyNumberFormat="1" applyFont="1" applyBorder="1" applyAlignment="1">
      <alignment horizontal="center" wrapText="1"/>
    </xf>
    <xf numFmtId="49" fontId="5" fillId="0" borderId="2" xfId="49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5" fillId="0" borderId="2" xfId="49" applyNumberFormat="1" applyFont="1" applyBorder="1" applyAlignment="1">
      <alignment horizontal="center" wrapText="1" shrinkToFit="1"/>
    </xf>
    <xf numFmtId="177" fontId="5" fillId="0" borderId="2" xfId="0" applyNumberFormat="1" applyFont="1" applyBorder="1" applyAlignment="1">
      <alignment horizontal="right" vertical="center"/>
    </xf>
    <xf numFmtId="0" fontId="3" fillId="0" borderId="4" xfId="0" applyFont="1" applyFill="1" applyBorder="1" applyAlignment="1">
      <alignment horizontal="center" vertical="center" wrapText="1"/>
    </xf>
    <xf numFmtId="0" fontId="6" fillId="0" borderId="5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center" vertical="center" wrapText="1"/>
    </xf>
    <xf numFmtId="0" fontId="6" fillId="0" borderId="6" xfId="49" applyFont="1" applyBorder="1" applyAlignment="1">
      <alignment horizontal="left" vertical="center" wrapText="1"/>
    </xf>
    <xf numFmtId="0" fontId="3" fillId="0" borderId="2" xfId="0" applyFont="1" applyBorder="1" applyAlignment="1">
      <alignment vertical="center"/>
    </xf>
    <xf numFmtId="0" fontId="6" fillId="0" borderId="2" xfId="49" applyNumberFormat="1" applyFont="1" applyBorder="1" applyAlignment="1">
      <alignment horizontal="center" wrapText="1" shrinkToFit="1"/>
    </xf>
    <xf numFmtId="177" fontId="6" fillId="0" borderId="2" xfId="0" applyNumberFormat="1" applyFont="1" applyBorder="1" applyAlignment="1">
      <alignment horizontal="right" vertical="center"/>
    </xf>
    <xf numFmtId="177" fontId="5" fillId="0" borderId="2" xfId="49" applyNumberFormat="1" applyFont="1" applyBorder="1" applyAlignment="1">
      <alignment horizontal="center" vertical="center" wrapText="1"/>
    </xf>
    <xf numFmtId="177" fontId="6" fillId="0" borderId="2" xfId="49" applyNumberFormat="1" applyFont="1" applyBorder="1" applyAlignment="1">
      <alignment horizontal="center" vertical="center" wrapText="1"/>
    </xf>
    <xf numFmtId="176" fontId="4" fillId="5" borderId="0" xfId="0" applyNumberFormat="1" applyFont="1" applyFill="1" applyBorder="1" applyAlignment="1" applyProtection="1">
      <alignment horizontal="center" vertical="center" wrapText="1"/>
    </xf>
    <xf numFmtId="176" fontId="1" fillId="5" borderId="2" xfId="0" applyNumberFormat="1" applyFont="1" applyFill="1" applyBorder="1" applyAlignment="1" applyProtection="1">
      <alignment horizontal="center" vertical="center" wrapText="1"/>
    </xf>
    <xf numFmtId="177" fontId="5" fillId="5" borderId="2" xfId="49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 applyProtection="1">
      <alignment horizontal="right" vertical="center" wrapText="1"/>
    </xf>
    <xf numFmtId="178" fontId="5" fillId="0" borderId="2" xfId="49" applyNumberFormat="1" applyFont="1" applyBorder="1" applyAlignment="1">
      <alignment horizontal="center" wrapText="1"/>
    </xf>
    <xf numFmtId="176" fontId="7" fillId="0" borderId="0" xfId="0" applyNumberFormat="1" applyFont="1" applyAlignment="1">
      <alignment vertical="center" wrapText="1"/>
    </xf>
    <xf numFmtId="176" fontId="8" fillId="0" borderId="0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left" vertical="center" wrapText="1"/>
    </xf>
    <xf numFmtId="176" fontId="9" fillId="0" borderId="0" xfId="0" applyNumberFormat="1" applyFont="1" applyFill="1" applyBorder="1" applyAlignment="1" applyProtection="1">
      <alignment horizontal="left" vertical="center" wrapText="1"/>
    </xf>
    <xf numFmtId="176" fontId="9" fillId="0" borderId="0" xfId="0" applyNumberFormat="1" applyFont="1" applyFill="1" applyBorder="1" applyAlignment="1" applyProtection="1">
      <alignment horizontal="center" vertical="center" wrapText="1"/>
    </xf>
    <xf numFmtId="176" fontId="7" fillId="2" borderId="2" xfId="0" applyNumberFormat="1" applyFont="1" applyFill="1" applyBorder="1" applyAlignment="1" applyProtection="1">
      <alignment horizontal="center" vertical="center" wrapText="1"/>
    </xf>
    <xf numFmtId="176" fontId="7" fillId="3" borderId="2" xfId="0" applyNumberFormat="1" applyFont="1" applyFill="1" applyBorder="1" applyAlignment="1" applyProtection="1">
      <alignment horizontal="center" vertical="center" wrapText="1"/>
    </xf>
    <xf numFmtId="176" fontId="7" fillId="4" borderId="2" xfId="0" applyNumberFormat="1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49" fontId="5" fillId="0" borderId="2" xfId="49" applyNumberFormat="1" applyFont="1" applyBorder="1" applyAlignment="1">
      <alignment horizontal="center" vertical="center" wrapText="1"/>
    </xf>
    <xf numFmtId="0" fontId="5" fillId="0" borderId="2" xfId="49" applyNumberFormat="1" applyFont="1" applyBorder="1" applyAlignment="1">
      <alignment horizontal="center" vertical="center" wrapText="1" shrinkToFit="1"/>
    </xf>
    <xf numFmtId="49" fontId="2" fillId="0" borderId="2" xfId="49" applyNumberFormat="1" applyFont="1" applyBorder="1" applyAlignment="1">
      <alignment horizontal="center" vertical="center" wrapText="1"/>
    </xf>
    <xf numFmtId="49" fontId="2" fillId="0" borderId="2" xfId="49" applyNumberFormat="1" applyFont="1" applyBorder="1" applyAlignment="1">
      <alignment horizontal="left" vertical="center" wrapText="1"/>
    </xf>
    <xf numFmtId="0" fontId="2" fillId="0" borderId="2" xfId="49" applyNumberFormat="1" applyFont="1" applyBorder="1" applyAlignment="1">
      <alignment horizontal="center" vertical="center" wrapText="1" shrinkToFit="1"/>
    </xf>
    <xf numFmtId="0" fontId="10" fillId="0" borderId="2" xfId="49" applyNumberFormat="1" applyFont="1" applyFill="1" applyBorder="1" applyAlignment="1" applyProtection="1">
      <alignment horizontal="center" vertical="center" wrapText="1" shrinkToFit="1"/>
    </xf>
    <xf numFmtId="177" fontId="2" fillId="0" borderId="2" xfId="49" applyNumberFormat="1" applyFont="1" applyBorder="1" applyAlignment="1">
      <alignment horizontal="center" vertical="center" wrapText="1"/>
    </xf>
    <xf numFmtId="176" fontId="9" fillId="5" borderId="0" xfId="0" applyNumberFormat="1" applyFont="1" applyFill="1" applyBorder="1" applyAlignment="1" applyProtection="1">
      <alignment horizontal="center" vertical="center" wrapText="1"/>
    </xf>
    <xf numFmtId="176" fontId="7" fillId="5" borderId="2" xfId="0" applyNumberFormat="1" applyFont="1" applyFill="1" applyBorder="1" applyAlignment="1" applyProtection="1">
      <alignment horizontal="center" vertical="center" wrapText="1"/>
    </xf>
    <xf numFmtId="177" fontId="2" fillId="5" borderId="2" xfId="49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 applyProtection="1">
      <alignment horizontal="right" vertical="center" wrapText="1"/>
    </xf>
    <xf numFmtId="178" fontId="5" fillId="0" borderId="2" xfId="49" applyNumberFormat="1" applyFont="1" applyBorder="1" applyAlignment="1">
      <alignment horizontal="center" vertical="center" wrapText="1"/>
    </xf>
    <xf numFmtId="178" fontId="2" fillId="0" borderId="2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1"/>
  <sheetViews>
    <sheetView topLeftCell="A10" workbookViewId="0">
      <selection activeCell="H7" sqref="H7:H8"/>
    </sheetView>
  </sheetViews>
  <sheetFormatPr defaultColWidth="9" defaultRowHeight="13.5"/>
  <cols>
    <col min="4" max="4" width="19.875" customWidth="1"/>
    <col min="7" max="8" width="12.75" customWidth="1"/>
    <col min="9" max="9" width="12.875" customWidth="1"/>
  </cols>
  <sheetData>
    <row r="1" s="31" customFormat="1" ht="24.95" customHeight="1" spans="2:26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50"/>
    </row>
    <row r="2" s="31" customFormat="1" ht="24.95" customHeight="1" spans="2:26">
      <c r="B2" s="33"/>
      <c r="C2" s="33"/>
      <c r="D2" s="33"/>
      <c r="E2" s="34"/>
      <c r="F2" s="34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47"/>
      <c r="W2" s="35"/>
      <c r="X2" s="35"/>
      <c r="Y2" s="35"/>
      <c r="Z2" s="50" t="s">
        <v>1</v>
      </c>
    </row>
    <row r="3" s="31" customFormat="1" ht="24.95" customHeight="1" spans="1:26">
      <c r="A3" s="36" t="s">
        <v>2</v>
      </c>
      <c r="B3" s="36" t="s">
        <v>3</v>
      </c>
      <c r="C3" s="37" t="s">
        <v>4</v>
      </c>
      <c r="D3" s="36" t="s">
        <v>5</v>
      </c>
      <c r="E3" s="37" t="s">
        <v>6</v>
      </c>
      <c r="F3" s="36" t="s">
        <v>7</v>
      </c>
      <c r="G3" s="36" t="s">
        <v>8</v>
      </c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="31" customFormat="1" ht="24.95" customHeight="1" spans="1:26">
      <c r="A4" s="36"/>
      <c r="B4" s="36"/>
      <c r="C4" s="37"/>
      <c r="D4" s="36"/>
      <c r="E4" s="37"/>
      <c r="F4" s="36"/>
      <c r="G4" s="36" t="s">
        <v>9</v>
      </c>
      <c r="H4" s="38" t="s">
        <v>10</v>
      </c>
      <c r="I4" s="38"/>
      <c r="J4" s="38"/>
      <c r="K4" s="38"/>
      <c r="L4" s="38"/>
      <c r="M4" s="38"/>
      <c r="N4" s="38"/>
      <c r="O4" s="38"/>
      <c r="P4" s="38"/>
      <c r="Q4" s="38"/>
      <c r="R4" s="36" t="s">
        <v>11</v>
      </c>
      <c r="S4" s="36" t="s">
        <v>12</v>
      </c>
      <c r="T4" s="36" t="s">
        <v>13</v>
      </c>
      <c r="U4" s="36" t="s">
        <v>14</v>
      </c>
      <c r="V4" s="48" t="s">
        <v>15</v>
      </c>
      <c r="W4" s="36" t="s">
        <v>16</v>
      </c>
      <c r="X4" s="36" t="s">
        <v>17</v>
      </c>
      <c r="Y4" s="36" t="s">
        <v>18</v>
      </c>
      <c r="Z4" s="36" t="s">
        <v>19</v>
      </c>
    </row>
    <row r="5" s="31" customFormat="1" ht="24.95" customHeight="1" spans="1:26">
      <c r="A5" s="36"/>
      <c r="B5" s="36"/>
      <c r="C5" s="37"/>
      <c r="D5" s="36"/>
      <c r="E5" s="37"/>
      <c r="F5" s="36"/>
      <c r="G5" s="36"/>
      <c r="H5" s="38" t="s">
        <v>20</v>
      </c>
      <c r="I5" s="38" t="s">
        <v>21</v>
      </c>
      <c r="J5" s="38" t="s">
        <v>22</v>
      </c>
      <c r="K5" s="38" t="s">
        <v>23</v>
      </c>
      <c r="L5" s="38" t="s">
        <v>24</v>
      </c>
      <c r="M5" s="38" t="s">
        <v>25</v>
      </c>
      <c r="N5" s="38" t="s">
        <v>26</v>
      </c>
      <c r="O5" s="38" t="s">
        <v>27</v>
      </c>
      <c r="P5" s="38" t="s">
        <v>28</v>
      </c>
      <c r="Q5" s="38" t="s">
        <v>29</v>
      </c>
      <c r="R5" s="36"/>
      <c r="S5" s="36"/>
      <c r="T5" s="36"/>
      <c r="U5" s="36"/>
      <c r="V5" s="48"/>
      <c r="W5" s="36"/>
      <c r="X5" s="36"/>
      <c r="Y5" s="36"/>
      <c r="Z5" s="36"/>
    </row>
    <row r="6" s="31" customFormat="1" ht="24.95" customHeight="1" spans="1:26">
      <c r="A6" s="36"/>
      <c r="B6" s="36"/>
      <c r="C6" s="37"/>
      <c r="D6" s="36"/>
      <c r="E6" s="37"/>
      <c r="F6" s="36"/>
      <c r="G6" s="36"/>
      <c r="H6" s="38"/>
      <c r="I6" s="38"/>
      <c r="J6" s="38"/>
      <c r="K6" s="38"/>
      <c r="L6" s="38"/>
      <c r="M6" s="38"/>
      <c r="N6" s="38"/>
      <c r="O6" s="38"/>
      <c r="P6" s="38"/>
      <c r="Q6" s="38"/>
      <c r="R6" s="36"/>
      <c r="S6" s="36"/>
      <c r="T6" s="36"/>
      <c r="U6" s="36"/>
      <c r="V6" s="48"/>
      <c r="W6" s="36"/>
      <c r="X6" s="36"/>
      <c r="Y6" s="36"/>
      <c r="Z6" s="36"/>
    </row>
    <row r="7" s="2" customFormat="1" ht="35.1" customHeight="1" spans="1:26">
      <c r="A7" s="39" t="s">
        <v>30</v>
      </c>
      <c r="B7" s="11">
        <v>1</v>
      </c>
      <c r="C7" s="40" t="s">
        <v>31</v>
      </c>
      <c r="D7" s="13" t="s">
        <v>32</v>
      </c>
      <c r="E7" s="14" t="s">
        <v>33</v>
      </c>
      <c r="F7" s="41" t="s">
        <v>34</v>
      </c>
      <c r="G7" s="16">
        <f t="shared" ref="G7:G21" si="0">H7+SUM(R7:Z7)</f>
        <v>2632764</v>
      </c>
      <c r="H7" s="16">
        <f t="shared" ref="H7:H21" si="1">SUM(I7:Q7)</f>
        <v>2632764</v>
      </c>
      <c r="I7" s="24">
        <v>2632764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8"/>
      <c r="W7" s="24"/>
      <c r="X7" s="24"/>
      <c r="Y7" s="24"/>
      <c r="Z7" s="51"/>
    </row>
    <row r="8" s="2" customFormat="1" ht="35.1" customHeight="1" spans="1:26">
      <c r="A8" s="10"/>
      <c r="B8" s="11">
        <v>2</v>
      </c>
      <c r="C8" s="40" t="s">
        <v>31</v>
      </c>
      <c r="D8" s="13" t="s">
        <v>35</v>
      </c>
      <c r="E8" s="14" t="s">
        <v>33</v>
      </c>
      <c r="F8" s="41" t="s">
        <v>34</v>
      </c>
      <c r="G8" s="16">
        <f t="shared" si="0"/>
        <v>3621979.8</v>
      </c>
      <c r="H8" s="16">
        <f t="shared" si="1"/>
        <v>3621979.8</v>
      </c>
      <c r="I8" s="24">
        <v>3621979.8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8"/>
      <c r="W8" s="24"/>
      <c r="X8" s="24"/>
      <c r="Y8" s="24"/>
      <c r="Z8" s="51"/>
    </row>
    <row r="9" s="2" customFormat="1" ht="35.1" customHeight="1" spans="1:26">
      <c r="A9" s="10"/>
      <c r="B9" s="11">
        <v>3</v>
      </c>
      <c r="C9" s="40" t="s">
        <v>31</v>
      </c>
      <c r="D9" s="13" t="s">
        <v>36</v>
      </c>
      <c r="E9" s="14" t="s">
        <v>33</v>
      </c>
      <c r="F9" s="41" t="s">
        <v>34</v>
      </c>
      <c r="G9" s="16">
        <f t="shared" si="0"/>
        <v>811983.36</v>
      </c>
      <c r="H9" s="16">
        <f t="shared" si="1"/>
        <v>811983.36</v>
      </c>
      <c r="I9" s="24">
        <v>811983.36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8"/>
      <c r="W9" s="24"/>
      <c r="X9" s="24"/>
      <c r="Y9" s="24"/>
      <c r="Z9" s="51"/>
    </row>
    <row r="10" s="2" customFormat="1" ht="35.1" customHeight="1" spans="1:26">
      <c r="A10" s="10"/>
      <c r="B10" s="11">
        <v>4</v>
      </c>
      <c r="C10" s="40" t="s">
        <v>31</v>
      </c>
      <c r="D10" s="13" t="s">
        <v>37</v>
      </c>
      <c r="E10" s="14" t="s">
        <v>33</v>
      </c>
      <c r="F10" s="41" t="s">
        <v>34</v>
      </c>
      <c r="G10" s="16">
        <f t="shared" si="0"/>
        <v>608987.52</v>
      </c>
      <c r="H10" s="16">
        <f t="shared" si="1"/>
        <v>608987.52</v>
      </c>
      <c r="I10" s="24">
        <v>608987.52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8"/>
      <c r="W10" s="24"/>
      <c r="X10" s="24"/>
      <c r="Y10" s="24"/>
      <c r="Z10" s="51"/>
    </row>
    <row r="11" s="2" customFormat="1" ht="35.1" customHeight="1" spans="1:26">
      <c r="A11" s="10"/>
      <c r="B11" s="11">
        <v>5</v>
      </c>
      <c r="C11" s="40" t="s">
        <v>31</v>
      </c>
      <c r="D11" s="13" t="s">
        <v>38</v>
      </c>
      <c r="E11" s="14" t="s">
        <v>33</v>
      </c>
      <c r="F11" s="41" t="s">
        <v>34</v>
      </c>
      <c r="G11" s="16">
        <f t="shared" si="0"/>
        <v>324793.56</v>
      </c>
      <c r="H11" s="16">
        <f t="shared" si="1"/>
        <v>324793.56</v>
      </c>
      <c r="I11" s="24">
        <v>324793.56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8"/>
      <c r="W11" s="24"/>
      <c r="X11" s="24"/>
      <c r="Y11" s="24"/>
      <c r="Z11" s="51"/>
    </row>
    <row r="12" s="2" customFormat="1" ht="35.1" customHeight="1" spans="1:26">
      <c r="A12" s="10"/>
      <c r="B12" s="11">
        <v>6</v>
      </c>
      <c r="C12" s="40" t="s">
        <v>31</v>
      </c>
      <c r="D12" s="13" t="s">
        <v>39</v>
      </c>
      <c r="E12" s="14" t="s">
        <v>33</v>
      </c>
      <c r="F12" s="41" t="s">
        <v>34</v>
      </c>
      <c r="G12" s="16">
        <f t="shared" si="0"/>
        <v>0</v>
      </c>
      <c r="H12" s="16">
        <f t="shared" si="1"/>
        <v>0</v>
      </c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8"/>
      <c r="W12" s="24"/>
      <c r="X12" s="24"/>
      <c r="Y12" s="24"/>
      <c r="Z12" s="51"/>
    </row>
    <row r="13" s="2" customFormat="1" ht="35.1" customHeight="1" spans="1:26">
      <c r="A13" s="10"/>
      <c r="B13" s="11">
        <v>7</v>
      </c>
      <c r="C13" s="40" t="s">
        <v>31</v>
      </c>
      <c r="D13" s="13" t="s">
        <v>40</v>
      </c>
      <c r="E13" s="14" t="s">
        <v>33</v>
      </c>
      <c r="F13" s="41" t="s">
        <v>34</v>
      </c>
      <c r="G13" s="16">
        <f t="shared" si="0"/>
        <v>25819.2</v>
      </c>
      <c r="H13" s="16">
        <f t="shared" si="1"/>
        <v>25819.2</v>
      </c>
      <c r="I13" s="24">
        <v>25819.2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8"/>
      <c r="W13" s="24"/>
      <c r="X13" s="24"/>
      <c r="Y13" s="24"/>
      <c r="Z13" s="51"/>
    </row>
    <row r="14" s="2" customFormat="1" ht="35.1" customHeight="1" spans="1:26">
      <c r="A14" s="10"/>
      <c r="B14" s="11">
        <v>8</v>
      </c>
      <c r="C14" s="40" t="s">
        <v>31</v>
      </c>
      <c r="D14" s="13" t="s">
        <v>41</v>
      </c>
      <c r="E14" s="14" t="s">
        <v>33</v>
      </c>
      <c r="F14" s="41" t="s">
        <v>34</v>
      </c>
      <c r="G14" s="16">
        <f t="shared" si="0"/>
        <v>723166.56</v>
      </c>
      <c r="H14" s="16">
        <f t="shared" si="1"/>
        <v>723166.56</v>
      </c>
      <c r="I14" s="24">
        <v>723166.56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8"/>
      <c r="W14" s="24"/>
      <c r="X14" s="24"/>
      <c r="Y14" s="24"/>
      <c r="Z14" s="51"/>
    </row>
    <row r="15" s="2" customFormat="1" ht="35.1" customHeight="1" spans="1:26">
      <c r="A15" s="10"/>
      <c r="B15" s="11">
        <v>9</v>
      </c>
      <c r="C15" s="40" t="s">
        <v>31</v>
      </c>
      <c r="D15" s="13" t="s">
        <v>42</v>
      </c>
      <c r="E15" s="14" t="s">
        <v>33</v>
      </c>
      <c r="F15" s="41" t="s">
        <v>34</v>
      </c>
      <c r="G15" s="16">
        <f t="shared" si="0"/>
        <v>8064</v>
      </c>
      <c r="H15" s="16">
        <f t="shared" si="1"/>
        <v>8064</v>
      </c>
      <c r="I15" s="24">
        <v>8064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8"/>
      <c r="W15" s="24"/>
      <c r="X15" s="24"/>
      <c r="Y15" s="24"/>
      <c r="Z15" s="51"/>
    </row>
    <row r="16" s="2" customFormat="1" ht="35.1" customHeight="1" spans="1:26">
      <c r="A16" s="10"/>
      <c r="B16" s="11">
        <v>10</v>
      </c>
      <c r="C16" s="42" t="s">
        <v>31</v>
      </c>
      <c r="D16" s="43" t="s">
        <v>43</v>
      </c>
      <c r="E16" s="14" t="s">
        <v>33</v>
      </c>
      <c r="F16" s="44" t="s">
        <v>44</v>
      </c>
      <c r="G16" s="16">
        <f t="shared" si="0"/>
        <v>263276.4</v>
      </c>
      <c r="H16" s="16">
        <f t="shared" si="1"/>
        <v>263276.4</v>
      </c>
      <c r="I16" s="46">
        <v>263276.4</v>
      </c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9"/>
      <c r="W16" s="46"/>
      <c r="X16" s="46"/>
      <c r="Y16" s="46"/>
      <c r="Z16" s="52"/>
    </row>
    <row r="17" s="2" customFormat="1" ht="35.1" customHeight="1" spans="1:26">
      <c r="A17" s="10"/>
      <c r="B17" s="11">
        <v>11</v>
      </c>
      <c r="C17" s="42" t="s">
        <v>31</v>
      </c>
      <c r="D17" s="43" t="s">
        <v>45</v>
      </c>
      <c r="E17" s="14" t="s">
        <v>33</v>
      </c>
      <c r="F17" s="44" t="s">
        <v>46</v>
      </c>
      <c r="G17" s="16">
        <f t="shared" si="0"/>
        <v>0</v>
      </c>
      <c r="H17" s="16">
        <f t="shared" si="1"/>
        <v>0</v>
      </c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9"/>
      <c r="W17" s="46"/>
      <c r="X17" s="46"/>
      <c r="Y17" s="46"/>
      <c r="Z17" s="52"/>
    </row>
    <row r="18" s="2" customFormat="1" ht="35.1" customHeight="1" spans="1:26">
      <c r="A18" s="10"/>
      <c r="B18" s="11">
        <v>12</v>
      </c>
      <c r="C18" s="42" t="s">
        <v>31</v>
      </c>
      <c r="D18" s="43" t="s">
        <v>47</v>
      </c>
      <c r="E18" s="14" t="s">
        <v>33</v>
      </c>
      <c r="F18" s="44" t="s">
        <v>47</v>
      </c>
      <c r="G18" s="16">
        <f t="shared" si="0"/>
        <v>0</v>
      </c>
      <c r="H18" s="16">
        <f t="shared" si="1"/>
        <v>0</v>
      </c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9"/>
      <c r="W18" s="46"/>
      <c r="X18" s="46"/>
      <c r="Y18" s="46"/>
      <c r="Z18" s="52"/>
    </row>
    <row r="19" s="2" customFormat="1" ht="35.1" customHeight="1" spans="1:26">
      <c r="A19" s="10"/>
      <c r="B19" s="11">
        <v>13</v>
      </c>
      <c r="C19" s="40" t="s">
        <v>48</v>
      </c>
      <c r="D19" s="13" t="s">
        <v>49</v>
      </c>
      <c r="E19" s="14" t="s">
        <v>33</v>
      </c>
      <c r="F19" s="41" t="s">
        <v>50</v>
      </c>
      <c r="G19" s="16">
        <f t="shared" si="0"/>
        <v>221700</v>
      </c>
      <c r="H19" s="16">
        <f t="shared" si="1"/>
        <v>221700</v>
      </c>
      <c r="I19" s="24">
        <v>221700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8"/>
      <c r="W19" s="24"/>
      <c r="X19" s="24"/>
      <c r="Y19" s="24"/>
      <c r="Z19" s="51"/>
    </row>
    <row r="20" s="2" customFormat="1" ht="35.1" customHeight="1" spans="1:26">
      <c r="A20" s="10"/>
      <c r="B20" s="11">
        <v>14</v>
      </c>
      <c r="C20" s="40" t="s">
        <v>51</v>
      </c>
      <c r="D20" s="13" t="s">
        <v>52</v>
      </c>
      <c r="E20" s="14" t="s">
        <v>33</v>
      </c>
      <c r="F20" s="41" t="s">
        <v>52</v>
      </c>
      <c r="G20" s="16">
        <f t="shared" si="0"/>
        <v>18000</v>
      </c>
      <c r="H20" s="16">
        <f t="shared" si="1"/>
        <v>18000</v>
      </c>
      <c r="I20" s="24">
        <v>18000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8"/>
      <c r="W20" s="24"/>
      <c r="X20" s="24"/>
      <c r="Y20" s="24"/>
      <c r="Z20" s="51"/>
    </row>
    <row r="21" s="3" customFormat="1" ht="35.1" customHeight="1" spans="1:26">
      <c r="A21" s="17"/>
      <c r="B21" s="18" t="s">
        <v>53</v>
      </c>
      <c r="C21" s="19"/>
      <c r="D21" s="20"/>
      <c r="E21" s="21"/>
      <c r="F21" s="45"/>
      <c r="G21" s="23">
        <f t="shared" si="0"/>
        <v>9260534.4</v>
      </c>
      <c r="H21" s="23">
        <f t="shared" si="1"/>
        <v>9260534.4</v>
      </c>
      <c r="I21" s="25">
        <f t="shared" ref="I21:Z21" si="2">SUM(I7:I20)</f>
        <v>9260534.4</v>
      </c>
      <c r="J21" s="25">
        <f t="shared" si="2"/>
        <v>0</v>
      </c>
      <c r="K21" s="25">
        <f t="shared" si="2"/>
        <v>0</v>
      </c>
      <c r="L21" s="25">
        <f t="shared" si="2"/>
        <v>0</v>
      </c>
      <c r="M21" s="25">
        <f t="shared" si="2"/>
        <v>0</v>
      </c>
      <c r="N21" s="25">
        <f t="shared" si="2"/>
        <v>0</v>
      </c>
      <c r="O21" s="25">
        <f t="shared" si="2"/>
        <v>0</v>
      </c>
      <c r="P21" s="25">
        <f t="shared" si="2"/>
        <v>0</v>
      </c>
      <c r="Q21" s="25">
        <f t="shared" si="2"/>
        <v>0</v>
      </c>
      <c r="R21" s="25">
        <f t="shared" si="2"/>
        <v>0</v>
      </c>
      <c r="S21" s="25">
        <f t="shared" si="2"/>
        <v>0</v>
      </c>
      <c r="T21" s="25">
        <f t="shared" si="2"/>
        <v>0</v>
      </c>
      <c r="U21" s="25">
        <f t="shared" si="2"/>
        <v>0</v>
      </c>
      <c r="V21" s="25">
        <f t="shared" si="2"/>
        <v>0</v>
      </c>
      <c r="W21" s="25">
        <f t="shared" si="2"/>
        <v>0</v>
      </c>
      <c r="X21" s="25">
        <f t="shared" si="2"/>
        <v>0</v>
      </c>
      <c r="Y21" s="25">
        <f t="shared" si="2"/>
        <v>0</v>
      </c>
      <c r="Z21" s="25">
        <f t="shared" si="2"/>
        <v>0</v>
      </c>
    </row>
  </sheetData>
  <mergeCells count="32">
    <mergeCell ref="B1:Y1"/>
    <mergeCell ref="B2:D2"/>
    <mergeCell ref="G3:Z3"/>
    <mergeCell ref="H4:Q4"/>
    <mergeCell ref="B21:C21"/>
    <mergeCell ref="A3:A6"/>
    <mergeCell ref="A7:A21"/>
    <mergeCell ref="B3:B6"/>
    <mergeCell ref="C3:C6"/>
    <mergeCell ref="D3:D6"/>
    <mergeCell ref="E3:E6"/>
    <mergeCell ref="F3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  <mergeCell ref="V4:V6"/>
    <mergeCell ref="W4:W6"/>
    <mergeCell ref="X4:X6"/>
    <mergeCell ref="Y4:Y6"/>
    <mergeCell ref="Z4:Z6"/>
  </mergeCells>
  <dataValidations count="1">
    <dataValidation type="list" allowBlank="1" showInputMessage="1" showErrorMessage="1" sqref="E7:E21 JA7:JA21 SW7:SW21 ACS7:ACS21 AMO7:AMO21 AWK7:AWK21 BGG7:BGG21 BQC7:BQC21 BZY7:BZY21 CJU7:CJU21 CTQ7:CTQ21 DDM7:DDM21 DNI7:DNI21 DXE7:DXE21 EHA7:EHA21 EQW7:EQW21 FAS7:FAS21 FKO7:FKO21 FUK7:FUK21 GEG7:GEG21 GOC7:GOC21 GXY7:GXY21 HHU7:HHU21 HRQ7:HRQ21 IBM7:IBM21 ILI7:ILI21 IVE7:IVE21 JFA7:JFA21 JOW7:JOW21 JYS7:JYS21 KIO7:KIO21 KSK7:KSK21 LCG7:LCG21 LMC7:LMC21 LVY7:LVY21 MFU7:MFU21 MPQ7:MPQ21 MZM7:MZM21 NJI7:NJI21 NTE7:NTE21 ODA7:ODA21 OMW7:OMW21 OWS7:OWS21 PGO7:PGO21 PQK7:PQK21 QAG7:QAG21 QKC7:QKC21 QTY7:QTY21 RDU7:RDU21 RNQ7:RNQ21 RXM7:RXM21 SHI7:SHI21 SRE7:SRE21 TBA7:TBA21 TKW7:TKW21 TUS7:TUS21 UEO7:UEO21 UOK7:UOK21 UYG7:UYG21 VIC7:VIC21 VRY7:VRY21 WBU7:WBU21 WLQ7:WLQ21 WVM7:WVM21">
      <formula1>"到人,有合同,其他意向等"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selection activeCell="I9" sqref="I9"/>
    </sheetView>
  </sheetViews>
  <sheetFormatPr defaultColWidth="9" defaultRowHeight="13.5"/>
  <cols>
    <col min="7" max="7" width="11.75" customWidth="1"/>
    <col min="8" max="8" width="12.5" customWidth="1"/>
    <col min="9" max="9" width="11.5" customWidth="1"/>
  </cols>
  <sheetData>
    <row r="1" s="1" customFormat="1" ht="24.95" customHeight="1" spans="2:26">
      <c r="B1" s="4" t="s">
        <v>54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29"/>
    </row>
    <row r="2" s="1" customFormat="1" ht="24.95" customHeight="1" spans="2:26">
      <c r="B2" s="5"/>
      <c r="C2" s="5"/>
      <c r="D2" s="5"/>
      <c r="E2" s="6"/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26"/>
      <c r="W2" s="4"/>
      <c r="X2" s="4"/>
      <c r="Y2" s="4"/>
      <c r="Z2" s="29" t="s">
        <v>1</v>
      </c>
    </row>
    <row r="3" s="1" customFormat="1" ht="24.95" customHeight="1" spans="1:26">
      <c r="A3" s="7" t="s">
        <v>2</v>
      </c>
      <c r="B3" s="7" t="s">
        <v>3</v>
      </c>
      <c r="C3" s="8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="1" customFormat="1" ht="24.95" customHeight="1" spans="1:26">
      <c r="A4" s="7"/>
      <c r="B4" s="7"/>
      <c r="C4" s="8"/>
      <c r="D4" s="7"/>
      <c r="E4" s="8"/>
      <c r="F4" s="7"/>
      <c r="G4" s="7" t="s">
        <v>9</v>
      </c>
      <c r="H4" s="9" t="s">
        <v>10</v>
      </c>
      <c r="I4" s="9"/>
      <c r="J4" s="9"/>
      <c r="K4" s="9"/>
      <c r="L4" s="9"/>
      <c r="M4" s="9"/>
      <c r="N4" s="9"/>
      <c r="O4" s="9"/>
      <c r="P4" s="9"/>
      <c r="Q4" s="9"/>
      <c r="R4" s="7" t="s">
        <v>11</v>
      </c>
      <c r="S4" s="7" t="s">
        <v>12</v>
      </c>
      <c r="T4" s="7" t="s">
        <v>13</v>
      </c>
      <c r="U4" s="7" t="s">
        <v>14</v>
      </c>
      <c r="V4" s="27" t="s">
        <v>15</v>
      </c>
      <c r="W4" s="7" t="s">
        <v>16</v>
      </c>
      <c r="X4" s="7" t="s">
        <v>17</v>
      </c>
      <c r="Y4" s="7" t="s">
        <v>18</v>
      </c>
      <c r="Z4" s="7" t="s">
        <v>19</v>
      </c>
    </row>
    <row r="5" s="1" customFormat="1" ht="24.95" customHeight="1" spans="1:26">
      <c r="A5" s="7"/>
      <c r="B5" s="7"/>
      <c r="C5" s="8"/>
      <c r="D5" s="7"/>
      <c r="E5" s="8"/>
      <c r="F5" s="7"/>
      <c r="G5" s="7"/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 t="s">
        <v>25</v>
      </c>
      <c r="N5" s="9" t="s">
        <v>26</v>
      </c>
      <c r="O5" s="9" t="s">
        <v>27</v>
      </c>
      <c r="P5" s="9" t="s">
        <v>28</v>
      </c>
      <c r="Q5" s="9" t="s">
        <v>29</v>
      </c>
      <c r="R5" s="7"/>
      <c r="S5" s="7"/>
      <c r="T5" s="7"/>
      <c r="U5" s="7"/>
      <c r="V5" s="27"/>
      <c r="W5" s="7"/>
      <c r="X5" s="7"/>
      <c r="Y5" s="7"/>
      <c r="Z5" s="7"/>
    </row>
    <row r="6" s="1" customFormat="1" ht="24.95" customHeight="1" spans="1:26">
      <c r="A6" s="7"/>
      <c r="B6" s="7"/>
      <c r="C6" s="8"/>
      <c r="D6" s="7"/>
      <c r="E6" s="8"/>
      <c r="F6" s="7"/>
      <c r="G6" s="7"/>
      <c r="H6" s="9"/>
      <c r="I6" s="9"/>
      <c r="J6" s="9"/>
      <c r="K6" s="9"/>
      <c r="L6" s="9"/>
      <c r="M6" s="9"/>
      <c r="N6" s="9"/>
      <c r="O6" s="9"/>
      <c r="P6" s="9"/>
      <c r="Q6" s="9"/>
      <c r="R6" s="7"/>
      <c r="S6" s="7"/>
      <c r="T6" s="7"/>
      <c r="U6" s="7"/>
      <c r="V6" s="27"/>
      <c r="W6" s="7"/>
      <c r="X6" s="7"/>
      <c r="Y6" s="7"/>
      <c r="Z6" s="7"/>
    </row>
    <row r="7" s="2" customFormat="1" ht="35.1" customHeight="1" spans="1:26">
      <c r="A7" s="10" t="s">
        <v>55</v>
      </c>
      <c r="B7" s="11">
        <v>1</v>
      </c>
      <c r="C7" s="12" t="s">
        <v>56</v>
      </c>
      <c r="D7" s="13" t="s">
        <v>57</v>
      </c>
      <c r="E7" s="14"/>
      <c r="F7" s="15"/>
      <c r="G7" s="16">
        <f t="shared" ref="G7:G11" si="0">H7+SUM(R7:Z7)</f>
        <v>2000000</v>
      </c>
      <c r="H7" s="16">
        <f t="shared" ref="H7:H11" si="1">SUM(I7:Q7)</f>
        <v>2000000</v>
      </c>
      <c r="I7" s="24">
        <v>2000000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8"/>
      <c r="W7" s="24"/>
      <c r="X7" s="24"/>
      <c r="Y7" s="24"/>
      <c r="Z7" s="30"/>
    </row>
    <row r="8" s="2" customFormat="1" ht="35.1" customHeight="1" spans="1:26">
      <c r="A8" s="10"/>
      <c r="B8" s="11">
        <v>2</v>
      </c>
      <c r="C8" s="12" t="s">
        <v>56</v>
      </c>
      <c r="D8" s="13" t="s">
        <v>58</v>
      </c>
      <c r="E8" s="14"/>
      <c r="F8" s="15"/>
      <c r="G8" s="16">
        <f t="shared" si="0"/>
        <v>462000</v>
      </c>
      <c r="H8" s="16">
        <f t="shared" si="1"/>
        <v>462000</v>
      </c>
      <c r="I8" s="24">
        <v>462000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8"/>
      <c r="W8" s="24"/>
      <c r="X8" s="24"/>
      <c r="Y8" s="24"/>
      <c r="Z8" s="30"/>
    </row>
    <row r="9" s="2" customFormat="1" ht="35.1" customHeight="1" spans="1:26">
      <c r="A9" s="10"/>
      <c r="B9" s="11">
        <v>3</v>
      </c>
      <c r="C9" s="12" t="s">
        <v>56</v>
      </c>
      <c r="D9" s="13"/>
      <c r="E9" s="14"/>
      <c r="F9" s="15"/>
      <c r="G9" s="16">
        <f t="shared" si="0"/>
        <v>0</v>
      </c>
      <c r="H9" s="16">
        <f t="shared" si="1"/>
        <v>0</v>
      </c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8"/>
      <c r="W9" s="24"/>
      <c r="X9" s="24"/>
      <c r="Y9" s="24"/>
      <c r="Z9" s="30"/>
    </row>
    <row r="10" s="2" customFormat="1" ht="35.1" customHeight="1" spans="1:26">
      <c r="A10" s="10"/>
      <c r="B10" s="11" t="s">
        <v>59</v>
      </c>
      <c r="C10" s="12" t="s">
        <v>59</v>
      </c>
      <c r="D10" s="13"/>
      <c r="E10" s="14"/>
      <c r="F10" s="15"/>
      <c r="G10" s="16">
        <f t="shared" si="0"/>
        <v>0</v>
      </c>
      <c r="H10" s="16">
        <f t="shared" si="1"/>
        <v>0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8"/>
      <c r="W10" s="24"/>
      <c r="X10" s="24"/>
      <c r="Y10" s="24"/>
      <c r="Z10" s="30"/>
    </row>
    <row r="11" s="3" customFormat="1" ht="35.1" customHeight="1" spans="1:26">
      <c r="A11" s="17"/>
      <c r="B11" s="18" t="s">
        <v>53</v>
      </c>
      <c r="C11" s="19"/>
      <c r="D11" s="20"/>
      <c r="E11" s="21"/>
      <c r="F11" s="22"/>
      <c r="G11" s="23">
        <f t="shared" si="0"/>
        <v>2462000</v>
      </c>
      <c r="H11" s="23">
        <f t="shared" si="1"/>
        <v>2462000</v>
      </c>
      <c r="I11" s="25">
        <f t="shared" ref="I11:Z11" si="2">SUM(I7:I10)</f>
        <v>2462000</v>
      </c>
      <c r="J11" s="25">
        <f t="shared" si="2"/>
        <v>0</v>
      </c>
      <c r="K11" s="25">
        <f t="shared" si="2"/>
        <v>0</v>
      </c>
      <c r="L11" s="25">
        <f t="shared" si="2"/>
        <v>0</v>
      </c>
      <c r="M11" s="25">
        <f t="shared" si="2"/>
        <v>0</v>
      </c>
      <c r="N11" s="25">
        <f t="shared" si="2"/>
        <v>0</v>
      </c>
      <c r="O11" s="25">
        <f t="shared" si="2"/>
        <v>0</v>
      </c>
      <c r="P11" s="25">
        <f t="shared" si="2"/>
        <v>0</v>
      </c>
      <c r="Q11" s="25">
        <f t="shared" si="2"/>
        <v>0</v>
      </c>
      <c r="R11" s="25">
        <f t="shared" si="2"/>
        <v>0</v>
      </c>
      <c r="S11" s="25">
        <f t="shared" si="2"/>
        <v>0</v>
      </c>
      <c r="T11" s="25">
        <f t="shared" si="2"/>
        <v>0</v>
      </c>
      <c r="U11" s="25">
        <f t="shared" si="2"/>
        <v>0</v>
      </c>
      <c r="V11" s="25">
        <f t="shared" si="2"/>
        <v>0</v>
      </c>
      <c r="W11" s="25">
        <f t="shared" si="2"/>
        <v>0</v>
      </c>
      <c r="X11" s="25">
        <f t="shared" si="2"/>
        <v>0</v>
      </c>
      <c r="Y11" s="25">
        <f t="shared" si="2"/>
        <v>0</v>
      </c>
      <c r="Z11" s="25">
        <f t="shared" si="2"/>
        <v>0</v>
      </c>
    </row>
  </sheetData>
  <mergeCells count="32">
    <mergeCell ref="B1:Y1"/>
    <mergeCell ref="B2:D2"/>
    <mergeCell ref="G3:Z3"/>
    <mergeCell ref="H4:Q4"/>
    <mergeCell ref="B11:C11"/>
    <mergeCell ref="A3:A6"/>
    <mergeCell ref="A7:A11"/>
    <mergeCell ref="B3:B6"/>
    <mergeCell ref="C3:C6"/>
    <mergeCell ref="D3:D6"/>
    <mergeCell ref="E3:E6"/>
    <mergeCell ref="F3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  <mergeCell ref="V4:V6"/>
    <mergeCell ref="W4:W6"/>
    <mergeCell ref="X4:X6"/>
    <mergeCell ref="Y4:Y6"/>
    <mergeCell ref="Z4:Z6"/>
  </mergeCells>
  <dataValidations count="1">
    <dataValidation type="list" allowBlank="1" showInputMessage="1" showErrorMessage="1" sqref="E7:E11 IP7:IP11 SL7:SL11 ACH7:ACH11 AMD7:AMD11 AVZ7:AVZ11 BFV7:BFV11 BPR7:BPR11 BZN7:BZN11 CJJ7:CJJ11 CTF7:CTF11 DDB7:DDB11 DMX7:DMX11 DWT7:DWT11 EGP7:EGP11 EQL7:EQL11 FAH7:FAH11 FKD7:FKD11 FTZ7:FTZ11 GDV7:GDV11 GNR7:GNR11 GXN7:GXN11 HHJ7:HHJ11 HRF7:HRF11 IBB7:IBB11 IKX7:IKX11 IUT7:IUT11 JEP7:JEP11 JOL7:JOL11 JYH7:JYH11 KID7:KID11 KRZ7:KRZ11 LBV7:LBV11 LLR7:LLR11 LVN7:LVN11 MFJ7:MFJ11 MPF7:MPF11 MZB7:MZB11 NIX7:NIX11 NST7:NST11 OCP7:OCP11 OML7:OML11 OWH7:OWH11 PGD7:PGD11 PPZ7:PPZ11 PZV7:PZV11 QJR7:QJR11 QTN7:QTN11 RDJ7:RDJ11 RNF7:RNF11 RXB7:RXB11 SGX7:SGX11 SQT7:SQT11 TAP7:TAP11 TKL7:TKL11 TUH7:TUH11 UED7:UED11 UNZ7:UNZ11 UXV7:UXV11 VHR7:VHR11 VRN7:VRN11 WBJ7:WBJ11 WLF7:WLF11 WVB7:WVB11">
      <formula1>"到人,有合同,其他意向等"</formula1>
    </dataValidation>
  </dataValidation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tabSelected="1" workbookViewId="0">
      <selection activeCell="E10" sqref="E10"/>
    </sheetView>
  </sheetViews>
  <sheetFormatPr defaultColWidth="9" defaultRowHeight="13.5"/>
  <cols>
    <col min="6" max="6" width="9.875" customWidth="1"/>
    <col min="7" max="7" width="14.125" customWidth="1"/>
    <col min="8" max="8" width="12" customWidth="1"/>
    <col min="9" max="9" width="11.625" customWidth="1"/>
  </cols>
  <sheetData>
    <row r="1" s="1" customFormat="1" ht="24.95" customHeight="1" spans="2:26">
      <c r="B1" s="4" t="s">
        <v>60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29"/>
    </row>
    <row r="2" s="1" customFormat="1" ht="24.95" customHeight="1" spans="2:26">
      <c r="B2" s="5"/>
      <c r="C2" s="5"/>
      <c r="D2" s="5"/>
      <c r="E2" s="6"/>
      <c r="F2" s="6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26"/>
      <c r="W2" s="4"/>
      <c r="X2" s="4"/>
      <c r="Y2" s="4"/>
      <c r="Z2" s="29" t="s">
        <v>1</v>
      </c>
    </row>
    <row r="3" s="1" customFormat="1" ht="24.95" customHeight="1" spans="1:26">
      <c r="A3" s="7" t="s">
        <v>2</v>
      </c>
      <c r="B3" s="7" t="s">
        <v>3</v>
      </c>
      <c r="C3" s="8" t="s">
        <v>4</v>
      </c>
      <c r="D3" s="7" t="s">
        <v>5</v>
      </c>
      <c r="E3" s="8" t="s">
        <v>6</v>
      </c>
      <c r="F3" s="7" t="s">
        <v>7</v>
      </c>
      <c r="G3" s="7" t="s">
        <v>8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="1" customFormat="1" ht="24.95" customHeight="1" spans="1:26">
      <c r="A4" s="7"/>
      <c r="B4" s="7"/>
      <c r="C4" s="8"/>
      <c r="D4" s="7"/>
      <c r="E4" s="8"/>
      <c r="F4" s="7"/>
      <c r="G4" s="7" t="s">
        <v>9</v>
      </c>
      <c r="H4" s="9" t="s">
        <v>10</v>
      </c>
      <c r="I4" s="9"/>
      <c r="J4" s="9"/>
      <c r="K4" s="9"/>
      <c r="L4" s="9"/>
      <c r="M4" s="9"/>
      <c r="N4" s="9"/>
      <c r="O4" s="9"/>
      <c r="P4" s="9"/>
      <c r="Q4" s="9"/>
      <c r="R4" s="7" t="s">
        <v>11</v>
      </c>
      <c r="S4" s="7" t="s">
        <v>12</v>
      </c>
      <c r="T4" s="7" t="s">
        <v>13</v>
      </c>
      <c r="U4" s="7" t="s">
        <v>14</v>
      </c>
      <c r="V4" s="27" t="s">
        <v>15</v>
      </c>
      <c r="W4" s="7" t="s">
        <v>16</v>
      </c>
      <c r="X4" s="7" t="s">
        <v>17</v>
      </c>
      <c r="Y4" s="7" t="s">
        <v>18</v>
      </c>
      <c r="Z4" s="7" t="s">
        <v>19</v>
      </c>
    </row>
    <row r="5" s="1" customFormat="1" ht="24.95" customHeight="1" spans="1:26">
      <c r="A5" s="7"/>
      <c r="B5" s="7"/>
      <c r="C5" s="8"/>
      <c r="D5" s="7"/>
      <c r="E5" s="8"/>
      <c r="F5" s="7"/>
      <c r="G5" s="7"/>
      <c r="H5" s="9" t="s">
        <v>20</v>
      </c>
      <c r="I5" s="9" t="s">
        <v>21</v>
      </c>
      <c r="J5" s="9" t="s">
        <v>22</v>
      </c>
      <c r="K5" s="9" t="s">
        <v>23</v>
      </c>
      <c r="L5" s="9" t="s">
        <v>24</v>
      </c>
      <c r="M5" s="9" t="s">
        <v>25</v>
      </c>
      <c r="N5" s="9" t="s">
        <v>26</v>
      </c>
      <c r="O5" s="9" t="s">
        <v>27</v>
      </c>
      <c r="P5" s="9" t="s">
        <v>28</v>
      </c>
      <c r="Q5" s="9" t="s">
        <v>29</v>
      </c>
      <c r="R5" s="7"/>
      <c r="S5" s="7"/>
      <c r="T5" s="7"/>
      <c r="U5" s="7"/>
      <c r="V5" s="27"/>
      <c r="W5" s="7"/>
      <c r="X5" s="7"/>
      <c r="Y5" s="7"/>
      <c r="Z5" s="7"/>
    </row>
    <row r="6" s="1" customFormat="1" ht="24.95" customHeight="1" spans="1:26">
      <c r="A6" s="7"/>
      <c r="B6" s="7"/>
      <c r="C6" s="8"/>
      <c r="D6" s="7"/>
      <c r="E6" s="8"/>
      <c r="F6" s="7"/>
      <c r="G6" s="7"/>
      <c r="H6" s="9"/>
      <c r="I6" s="9"/>
      <c r="J6" s="9"/>
      <c r="K6" s="9"/>
      <c r="L6" s="9"/>
      <c r="M6" s="9"/>
      <c r="N6" s="9"/>
      <c r="O6" s="9"/>
      <c r="P6" s="9"/>
      <c r="Q6" s="9"/>
      <c r="R6" s="7"/>
      <c r="S6" s="7"/>
      <c r="T6" s="7"/>
      <c r="U6" s="7"/>
      <c r="V6" s="27"/>
      <c r="W6" s="7"/>
      <c r="X6" s="7"/>
      <c r="Y6" s="7"/>
      <c r="Z6" s="7"/>
    </row>
    <row r="7" s="2" customFormat="1" ht="35.1" customHeight="1" spans="1:26">
      <c r="A7" s="10" t="s">
        <v>55</v>
      </c>
      <c r="B7" s="11">
        <v>1</v>
      </c>
      <c r="C7" s="12" t="s">
        <v>51</v>
      </c>
      <c r="D7" s="13" t="s">
        <v>61</v>
      </c>
      <c r="E7" s="14" t="s">
        <v>62</v>
      </c>
      <c r="F7" s="15"/>
      <c r="G7" s="16">
        <f t="shared" ref="G7:G11" si="0">H7+SUM(R7:Z7)</f>
        <v>2000000</v>
      </c>
      <c r="H7" s="16">
        <f t="shared" ref="H7:H11" si="1">SUM(I7:Q7)</f>
        <v>2000000</v>
      </c>
      <c r="I7" s="24">
        <v>2000000</v>
      </c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8"/>
      <c r="W7" s="24"/>
      <c r="X7" s="24"/>
      <c r="Y7" s="24"/>
      <c r="Z7" s="30"/>
    </row>
    <row r="8" s="2" customFormat="1" ht="35.1" customHeight="1" spans="1:26">
      <c r="A8" s="10"/>
      <c r="B8" s="11">
        <v>2</v>
      </c>
      <c r="C8" s="12" t="s">
        <v>51</v>
      </c>
      <c r="D8" s="13" t="s">
        <v>63</v>
      </c>
      <c r="E8" s="14" t="s">
        <v>62</v>
      </c>
      <c r="F8" s="15"/>
      <c r="G8" s="16">
        <f t="shared" si="0"/>
        <v>210000</v>
      </c>
      <c r="H8" s="16">
        <f t="shared" si="1"/>
        <v>210000</v>
      </c>
      <c r="I8" s="24">
        <v>210000</v>
      </c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8"/>
      <c r="W8" s="24"/>
      <c r="X8" s="24"/>
      <c r="Y8" s="24"/>
      <c r="Z8" s="30"/>
    </row>
    <row r="9" s="2" customFormat="1" ht="35.1" customHeight="1" spans="1:26">
      <c r="A9" s="10"/>
      <c r="B9" s="11">
        <v>3</v>
      </c>
      <c r="C9" s="12" t="s">
        <v>51</v>
      </c>
      <c r="D9" s="13" t="s">
        <v>64</v>
      </c>
      <c r="E9" s="14" t="s">
        <v>62</v>
      </c>
      <c r="F9" s="15"/>
      <c r="G9" s="16">
        <f t="shared" si="0"/>
        <v>136730</v>
      </c>
      <c r="H9" s="16">
        <f t="shared" si="1"/>
        <v>136730</v>
      </c>
      <c r="I9" s="24">
        <v>136730</v>
      </c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8"/>
      <c r="W9" s="24"/>
      <c r="X9" s="24"/>
      <c r="Y9" s="24"/>
      <c r="Z9" s="30"/>
    </row>
    <row r="10" s="2" customFormat="1" ht="35.1" customHeight="1" spans="1:26">
      <c r="A10" s="10"/>
      <c r="B10" s="11" t="s">
        <v>59</v>
      </c>
      <c r="C10" s="12" t="s">
        <v>59</v>
      </c>
      <c r="D10" s="13"/>
      <c r="E10" s="14"/>
      <c r="F10" s="15"/>
      <c r="G10" s="16">
        <f t="shared" si="0"/>
        <v>0</v>
      </c>
      <c r="H10" s="16">
        <f t="shared" si="1"/>
        <v>0</v>
      </c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8"/>
      <c r="W10" s="24"/>
      <c r="X10" s="24"/>
      <c r="Y10" s="24"/>
      <c r="Z10" s="30"/>
    </row>
    <row r="11" s="3" customFormat="1" ht="35.1" customHeight="1" spans="1:26">
      <c r="A11" s="17"/>
      <c r="B11" s="18" t="s">
        <v>53</v>
      </c>
      <c r="C11" s="19"/>
      <c r="D11" s="20"/>
      <c r="E11" s="21"/>
      <c r="F11" s="22"/>
      <c r="G11" s="23">
        <f t="shared" si="0"/>
        <v>2346730</v>
      </c>
      <c r="H11" s="23">
        <f t="shared" si="1"/>
        <v>2346730</v>
      </c>
      <c r="I11" s="25">
        <f t="shared" ref="I11:Z11" si="2">SUM(I7:I10)</f>
        <v>2346730</v>
      </c>
      <c r="J11" s="25">
        <f t="shared" si="2"/>
        <v>0</v>
      </c>
      <c r="K11" s="25">
        <f t="shared" si="2"/>
        <v>0</v>
      </c>
      <c r="L11" s="25">
        <f t="shared" si="2"/>
        <v>0</v>
      </c>
      <c r="M11" s="25">
        <f t="shared" si="2"/>
        <v>0</v>
      </c>
      <c r="N11" s="25">
        <f t="shared" si="2"/>
        <v>0</v>
      </c>
      <c r="O11" s="25">
        <f t="shared" si="2"/>
        <v>0</v>
      </c>
      <c r="P11" s="25">
        <f t="shared" si="2"/>
        <v>0</v>
      </c>
      <c r="Q11" s="25">
        <f t="shared" si="2"/>
        <v>0</v>
      </c>
      <c r="R11" s="25">
        <f t="shared" si="2"/>
        <v>0</v>
      </c>
      <c r="S11" s="25">
        <f t="shared" si="2"/>
        <v>0</v>
      </c>
      <c r="T11" s="25">
        <f t="shared" si="2"/>
        <v>0</v>
      </c>
      <c r="U11" s="25">
        <f t="shared" si="2"/>
        <v>0</v>
      </c>
      <c r="V11" s="25">
        <f t="shared" si="2"/>
        <v>0</v>
      </c>
      <c r="W11" s="25">
        <f t="shared" si="2"/>
        <v>0</v>
      </c>
      <c r="X11" s="25">
        <f t="shared" si="2"/>
        <v>0</v>
      </c>
      <c r="Y11" s="25">
        <f t="shared" si="2"/>
        <v>0</v>
      </c>
      <c r="Z11" s="25">
        <f t="shared" si="2"/>
        <v>0</v>
      </c>
    </row>
  </sheetData>
  <mergeCells count="32">
    <mergeCell ref="B1:Y1"/>
    <mergeCell ref="B2:D2"/>
    <mergeCell ref="G3:Z3"/>
    <mergeCell ref="H4:Q4"/>
    <mergeCell ref="B11:C11"/>
    <mergeCell ref="A3:A6"/>
    <mergeCell ref="A7:A11"/>
    <mergeCell ref="B3:B6"/>
    <mergeCell ref="C3:C6"/>
    <mergeCell ref="D3:D6"/>
    <mergeCell ref="E3:E6"/>
    <mergeCell ref="F3:F6"/>
    <mergeCell ref="G4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4:R6"/>
    <mergeCell ref="S4:S6"/>
    <mergeCell ref="T4:T6"/>
    <mergeCell ref="U4:U6"/>
    <mergeCell ref="V4:V6"/>
    <mergeCell ref="W4:W6"/>
    <mergeCell ref="X4:X6"/>
    <mergeCell ref="Y4:Y6"/>
    <mergeCell ref="Z4:Z6"/>
  </mergeCells>
  <dataValidations count="1">
    <dataValidation type="list" allowBlank="1" showInputMessage="1" showErrorMessage="1" sqref="E7:E11 IP7:IP11 SL7:SL11 ACH7:ACH11 AMD7:AMD11 AVZ7:AVZ11 BFV7:BFV11 BPR7:BPR11 BZN7:BZN11 CJJ7:CJJ11 CTF7:CTF11 DDB7:DDB11 DMX7:DMX11 DWT7:DWT11 EGP7:EGP11 EQL7:EQL11 FAH7:FAH11 FKD7:FKD11 FTZ7:FTZ11 GDV7:GDV11 GNR7:GNR11 GXN7:GXN11 HHJ7:HHJ11 HRF7:HRF11 IBB7:IBB11 IKX7:IKX11 IUT7:IUT11 JEP7:JEP11 JOL7:JOL11 JYH7:JYH11 KID7:KID11 KRZ7:KRZ11 LBV7:LBV11 LLR7:LLR11 LVN7:LVN11 MFJ7:MFJ11 MPF7:MPF11 MZB7:MZB11 NIX7:NIX11 NST7:NST11 OCP7:OCP11 OML7:OML11 OWH7:OWH11 PGD7:PGD11 PPZ7:PPZ11 PZV7:PZV11 QJR7:QJR11 QTN7:QTN11 RDJ7:RDJ11 RNF7:RNF11 RXB7:RXB11 SGX7:SGX11 SQT7:SQT11 TAP7:TAP11 TKL7:TKL11 TUH7:TUH11 UED7:UED11 UNZ7:UNZ11 UXV7:UXV11 VHR7:VHR11 VRN7:VRN11 WBJ7:WBJ11 WLF7:WLF11 WVB7:WVB11">
      <formula1>"到人,有合同,其他意向等"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人员经费</vt:lpstr>
      <vt:lpstr>公用经费、车补</vt:lpstr>
      <vt:lpstr>项目支出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2022-01-18T07:06:30Z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30804C039D7E4ED3A012005FBB19C5FE</vt:lpwstr>
  </property>
</Properties>
</file>