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人员经费" sheetId="1" r:id="rId1"/>
    <sheet name="公用经费、车补" sheetId="3" r:id="rId2"/>
    <sheet name="项目支出" sheetId="2" r:id="rId3"/>
  </sheets>
  <calcPr calcId="144525"/>
</workbook>
</file>

<file path=xl/sharedStrings.xml><?xml version="1.0" encoding="utf-8"?>
<sst xmlns="http://schemas.openxmlformats.org/spreadsheetml/2006/main" count="172" uniqueCount="67">
  <si>
    <t>人员经费---部门预算支出汇总表</t>
  </si>
  <si>
    <t>单位：元</t>
  </si>
  <si>
    <t>单位名称</t>
  </si>
  <si>
    <t>项目序号</t>
  </si>
  <si>
    <t>类别（下拉）</t>
  </si>
  <si>
    <t>项目名称</t>
  </si>
  <si>
    <t>项目级别（下拉）</t>
  </si>
  <si>
    <t>项目依据</t>
  </si>
  <si>
    <t>资     金     来     源</t>
  </si>
  <si>
    <t>总计</t>
  </si>
  <si>
    <t>财政拨款或补助收入</t>
  </si>
  <si>
    <t>财政专户管理资金</t>
  </si>
  <si>
    <t>事业收入(不含财政专户管理资金)</t>
  </si>
  <si>
    <t>事业单位经营收入</t>
  </si>
  <si>
    <t>其他收入</t>
  </si>
  <si>
    <t>上级补助收入</t>
  </si>
  <si>
    <t>附属单位上缴收入</t>
  </si>
  <si>
    <t>用事业基金弥补收支差额</t>
  </si>
  <si>
    <t>上年结转</t>
  </si>
  <si>
    <t>债券资金</t>
  </si>
  <si>
    <t>小计</t>
  </si>
  <si>
    <t>财政预算内拨款(补助)</t>
  </si>
  <si>
    <t>纳入预算管理的行政性收费安排的拨款</t>
  </si>
  <si>
    <t>专项收入安排的拨款</t>
  </si>
  <si>
    <t>罚没收入安排的拨款</t>
  </si>
  <si>
    <t>国有资源(资产)有偿使用收入安排的拨款</t>
  </si>
  <si>
    <t>纳入预算管理的其他收入安排的拨款</t>
  </si>
  <si>
    <t>纳入预算管理的政府性基金收入</t>
  </si>
  <si>
    <t>国有资本经营收益</t>
  </si>
  <si>
    <t>上级转移支付</t>
  </si>
  <si>
    <t>微山县鲁桥镇人民政府</t>
  </si>
  <si>
    <t>基本支出-人员经费</t>
  </si>
  <si>
    <t>2021年统发工资基本工资</t>
  </si>
  <si>
    <t>到人</t>
  </si>
  <si>
    <t>2020年10月份工资核算</t>
  </si>
  <si>
    <t>2022年统发工资津贴补贴</t>
  </si>
  <si>
    <t>2021年单位基本养老保险</t>
  </si>
  <si>
    <t>2021年单位职业年金</t>
  </si>
  <si>
    <t>2021年单位医疗保险</t>
  </si>
  <si>
    <t>2021年公务员医疗补助</t>
  </si>
  <si>
    <t>2021年其他保障缴费</t>
  </si>
  <si>
    <t>2021年单位公积金</t>
  </si>
  <si>
    <t>2021年度大额医保</t>
  </si>
  <si>
    <t>2020年底考核奖金（十三月工资）</t>
  </si>
  <si>
    <t>2020年10月份工资人员</t>
  </si>
  <si>
    <t>对个人和家庭的补助</t>
  </si>
  <si>
    <t>遗属补助</t>
  </si>
  <si>
    <t>其他经费</t>
  </si>
  <si>
    <t>基本支出-取暖补贴</t>
  </si>
  <si>
    <t>采暖补贴</t>
  </si>
  <si>
    <t>微政办定[2019]27号</t>
  </si>
  <si>
    <t>项目支出-业务类</t>
  </si>
  <si>
    <t>2020年度综合考核奖</t>
  </si>
  <si>
    <t>单位合计</t>
  </si>
  <si>
    <t>公用经费、车补--部门预算支出汇总表</t>
  </si>
  <si>
    <t>基本支出-公用经费</t>
  </si>
  <si>
    <t>公用经费108人</t>
  </si>
  <si>
    <t>车补</t>
  </si>
  <si>
    <t>项目支出--部门预算支出汇总表</t>
  </si>
  <si>
    <t>项目支出-运转类</t>
  </si>
  <si>
    <t>扶贫贫困户危房改造</t>
  </si>
  <si>
    <t>人居环境综合整治</t>
  </si>
  <si>
    <t>鲁桥镇北部七个村连片整治</t>
  </si>
  <si>
    <t>鲁桥七村渔湖市场</t>
  </si>
  <si>
    <t>鲁桥镇运河小镇建设及郑楼村改造</t>
  </si>
  <si>
    <t>鲁桥镇侯楼办事处为民服务中心建设</t>
  </si>
  <si>
    <t>事务保障车辆政府采购</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</si>
</sst>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Red]\(0.00\)"/>
    <numFmt numFmtId="177" formatCode="0_ "/>
    <numFmt numFmtId="178" formatCode="0.00_ "/>
  </numFmts>
  <fonts count="32">
    <font>
      <sz val="11"/>
      <color theme="1"/>
      <name val="宋体"/>
      <charset val="134"/>
      <scheme val="minor"/>
    </font>
    <font>
      <sz val="9"/>
      <color theme="1"/>
      <name val="宋体"/>
      <charset val="134"/>
      <scheme val="minor"/>
    </font>
    <font>
      <sz val="10"/>
      <color theme="1"/>
      <name val="宋体"/>
      <charset val="134"/>
    </font>
    <font>
      <b/>
      <sz val="10"/>
      <color theme="1"/>
      <name val="宋体"/>
      <charset val="134"/>
    </font>
    <font>
      <b/>
      <sz val="9"/>
      <color theme="1"/>
      <name val="宋体"/>
      <charset val="134"/>
      <scheme val="minor"/>
    </font>
    <font>
      <sz val="10"/>
      <name val="宋体"/>
      <charset val="134"/>
    </font>
    <font>
      <b/>
      <sz val="10"/>
      <name val="宋体"/>
      <charset val="134"/>
    </font>
    <font>
      <b/>
      <sz val="9"/>
      <name val="宋体"/>
      <charset val="134"/>
    </font>
    <font>
      <sz val="10"/>
      <color theme="1"/>
      <name val="宋体"/>
      <charset val="134"/>
      <scheme val="minor"/>
    </font>
    <font>
      <b/>
      <sz val="16"/>
      <color theme="1"/>
      <name val="宋体"/>
      <charset val="134"/>
      <scheme val="minor"/>
    </font>
    <font>
      <b/>
      <sz val="10"/>
      <color theme="1"/>
      <name val="宋体"/>
      <charset val="134"/>
      <scheme val="minor"/>
    </font>
    <font>
      <b/>
      <sz val="10"/>
      <color indexed="8"/>
      <name val="宋体"/>
      <charset val="134"/>
    </font>
    <font>
      <sz val="11"/>
      <color theme="1"/>
      <name val="宋体"/>
      <charset val="0"/>
      <scheme val="minor"/>
    </font>
    <font>
      <b/>
      <sz val="11"/>
      <color rgb="FFFA7D00"/>
      <name val="宋体"/>
      <charset val="0"/>
      <scheme val="minor"/>
    </font>
    <font>
      <sz val="11"/>
      <color theme="0"/>
      <name val="宋体"/>
      <charset val="0"/>
      <scheme val="minor"/>
    </font>
    <font>
      <b/>
      <sz val="15"/>
      <color theme="3"/>
      <name val="宋体"/>
      <charset val="134"/>
      <scheme val="minor"/>
    </font>
    <font>
      <i/>
      <sz val="11"/>
      <color rgb="FF7F7F7F"/>
      <name val="宋体"/>
      <charset val="0"/>
      <scheme val="minor"/>
    </font>
    <font>
      <b/>
      <sz val="11"/>
      <color rgb="FF3F3F3F"/>
      <name val="宋体"/>
      <charset val="0"/>
      <scheme val="minor"/>
    </font>
    <font>
      <b/>
      <sz val="13"/>
      <color theme="3"/>
      <name val="宋体"/>
      <charset val="134"/>
      <scheme val="minor"/>
    </font>
    <font>
      <u/>
      <sz val="11"/>
      <color rgb="FF800080"/>
      <name val="宋体"/>
      <charset val="0"/>
      <scheme val="minor"/>
    </font>
    <font>
      <sz val="12"/>
      <name val="宋体"/>
      <charset val="134"/>
    </font>
    <font>
      <sz val="11"/>
      <color rgb="FF3F3F76"/>
      <name val="宋体"/>
      <charset val="0"/>
      <scheme val="minor"/>
    </font>
    <font>
      <sz val="11"/>
      <color rgb="FF9C0006"/>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2" fillId="17" borderId="0" applyNumberFormat="0" applyBorder="0" applyAlignment="0" applyProtection="0">
      <alignment vertical="center"/>
    </xf>
    <xf numFmtId="0" fontId="21" fillId="1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22" fillId="20" borderId="0" applyNumberFormat="0" applyBorder="0" applyAlignment="0" applyProtection="0">
      <alignment vertical="center"/>
    </xf>
    <xf numFmtId="43" fontId="0" fillId="0" borderId="0" applyFont="0" applyFill="0" applyBorder="0" applyAlignment="0" applyProtection="0">
      <alignment vertical="center"/>
    </xf>
    <xf numFmtId="0" fontId="14" fillId="24"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3" borderId="12" applyNumberFormat="0" applyFont="0" applyAlignment="0" applyProtection="0">
      <alignment vertical="center"/>
    </xf>
    <xf numFmtId="0" fontId="14" fillId="1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9" applyNumberFormat="0" applyFill="0" applyAlignment="0" applyProtection="0">
      <alignment vertical="center"/>
    </xf>
    <xf numFmtId="0" fontId="18" fillId="0" borderId="9" applyNumberFormat="0" applyFill="0" applyAlignment="0" applyProtection="0">
      <alignment vertical="center"/>
    </xf>
    <xf numFmtId="0" fontId="14" fillId="22" borderId="0" applyNumberFormat="0" applyBorder="0" applyAlignment="0" applyProtection="0">
      <alignment vertical="center"/>
    </xf>
    <xf numFmtId="0" fontId="23" fillId="0" borderId="11" applyNumberFormat="0" applyFill="0" applyAlignment="0" applyProtection="0">
      <alignment vertical="center"/>
    </xf>
    <xf numFmtId="0" fontId="14" fillId="29" borderId="0" applyNumberFormat="0" applyBorder="0" applyAlignment="0" applyProtection="0">
      <alignment vertical="center"/>
    </xf>
    <xf numFmtId="0" fontId="17" fillId="8" borderId="10" applyNumberFormat="0" applyAlignment="0" applyProtection="0">
      <alignment vertical="center"/>
    </xf>
    <xf numFmtId="0" fontId="13" fillId="8" borderId="8" applyNumberFormat="0" applyAlignment="0" applyProtection="0">
      <alignment vertical="center"/>
    </xf>
    <xf numFmtId="0" fontId="26" fillId="28" borderId="13" applyNumberFormat="0" applyAlignment="0" applyProtection="0">
      <alignment vertical="center"/>
    </xf>
    <xf numFmtId="0" fontId="12" fillId="14" borderId="0" applyNumberFormat="0" applyBorder="0" applyAlignment="0" applyProtection="0">
      <alignment vertical="center"/>
    </xf>
    <xf numFmtId="0" fontId="14" fillId="13"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12" fillId="32" borderId="0" applyNumberFormat="0" applyBorder="0" applyAlignment="0" applyProtection="0">
      <alignment vertical="center"/>
    </xf>
    <xf numFmtId="0" fontId="14" fillId="33" borderId="0" applyNumberFormat="0" applyBorder="0" applyAlignment="0" applyProtection="0">
      <alignment vertical="center"/>
    </xf>
    <xf numFmtId="0" fontId="12" fillId="16"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Alignment="0" applyProtection="0">
      <alignment vertical="center"/>
    </xf>
    <xf numFmtId="0" fontId="14" fillId="25" borderId="0" applyNumberFormat="0" applyBorder="0" applyAlignment="0" applyProtection="0">
      <alignment vertical="center"/>
    </xf>
    <xf numFmtId="0" fontId="14" fillId="12" borderId="0" applyNumberFormat="0" applyBorder="0" applyAlignment="0" applyProtection="0">
      <alignment vertical="center"/>
    </xf>
    <xf numFmtId="0" fontId="12" fillId="34" borderId="0" applyNumberFormat="0" applyBorder="0" applyAlignment="0" applyProtection="0">
      <alignment vertical="center"/>
    </xf>
    <xf numFmtId="0" fontId="12" fillId="35" borderId="0" applyNumberFormat="0" applyBorder="0" applyAlignment="0" applyProtection="0">
      <alignment vertical="center"/>
    </xf>
    <xf numFmtId="0" fontId="14" fillId="36" borderId="0" applyNumberFormat="0" applyBorder="0" applyAlignment="0" applyProtection="0">
      <alignment vertical="center"/>
    </xf>
    <xf numFmtId="0" fontId="12" fillId="15" borderId="0" applyNumberFormat="0" applyBorder="0" applyAlignment="0" applyProtection="0">
      <alignment vertical="center"/>
    </xf>
    <xf numFmtId="0" fontId="14" fillId="9" borderId="0" applyNumberFormat="0" applyBorder="0" applyAlignment="0" applyProtection="0">
      <alignment vertical="center"/>
    </xf>
    <xf numFmtId="0" fontId="14" fillId="21" borderId="0" applyNumberFormat="0" applyBorder="0" applyAlignment="0" applyProtection="0">
      <alignment vertical="center"/>
    </xf>
    <xf numFmtId="0" fontId="12" fillId="6" borderId="0" applyNumberFormat="0" applyBorder="0" applyAlignment="0" applyProtection="0">
      <alignment vertical="center"/>
    </xf>
    <xf numFmtId="0" fontId="14" fillId="26" borderId="0" applyNumberFormat="0" applyBorder="0" applyAlignment="0" applyProtection="0">
      <alignment vertical="center"/>
    </xf>
    <xf numFmtId="0" fontId="20" fillId="0" borderId="0"/>
  </cellStyleXfs>
  <cellXfs count="57">
    <xf numFmtId="0" fontId="0" fillId="0" borderId="0" xfId="0"/>
    <xf numFmtId="177" fontId="1" fillId="0" borderId="0" xfId="0" applyNumberFormat="1" applyFont="1" applyAlignment="1">
      <alignment vertical="center" wrapText="1"/>
    </xf>
    <xf numFmtId="0" fontId="2" fillId="0" borderId="0" xfId="0" applyFont="1" applyAlignment="1"/>
    <xf numFmtId="0" fontId="3" fillId="0" borderId="0" xfId="0" applyFont="1" applyAlignment="1"/>
    <xf numFmtId="177" fontId="4" fillId="0" borderId="0" xfId="0" applyNumberFormat="1" applyFont="1" applyFill="1" applyBorder="1" applyAlignment="1" applyProtection="1">
      <alignment horizontal="center" vertical="center" wrapText="1"/>
    </xf>
    <xf numFmtId="177" fontId="4" fillId="0" borderId="1" xfId="0" applyNumberFormat="1" applyFont="1" applyFill="1" applyBorder="1" applyAlignment="1" applyProtection="1">
      <alignment horizontal="left" vertical="center" wrapText="1"/>
    </xf>
    <xf numFmtId="177" fontId="4" fillId="0" borderId="0" xfId="0" applyNumberFormat="1" applyFont="1" applyFill="1" applyBorder="1" applyAlignment="1" applyProtection="1">
      <alignment horizontal="left" vertical="center" wrapText="1"/>
    </xf>
    <xf numFmtId="177" fontId="1" fillId="2" borderId="2" xfId="0" applyNumberFormat="1" applyFont="1" applyFill="1" applyBorder="1" applyAlignment="1" applyProtection="1">
      <alignment horizontal="center" vertical="center" wrapText="1"/>
    </xf>
    <xf numFmtId="177" fontId="1" fillId="3" borderId="2" xfId="0" applyNumberFormat="1" applyFont="1" applyFill="1" applyBorder="1" applyAlignment="1" applyProtection="1">
      <alignment horizontal="center" vertical="center" wrapText="1"/>
    </xf>
    <xf numFmtId="177" fontId="1" fillId="4" borderId="2" xfId="0" applyNumberFormat="1" applyFont="1" applyFill="1" applyBorder="1" applyAlignment="1" applyProtection="1">
      <alignment horizontal="center" vertical="center" wrapText="1"/>
    </xf>
    <xf numFmtId="0" fontId="3" fillId="0" borderId="3" xfId="0" applyFont="1" applyFill="1" applyBorder="1" applyAlignment="1">
      <alignment horizontal="center" vertical="center" wrapText="1"/>
    </xf>
    <xf numFmtId="0" fontId="5" fillId="0" borderId="2" xfId="49" applyFont="1" applyBorder="1" applyAlignment="1">
      <alignment horizontal="center" vertical="center" wrapText="1"/>
    </xf>
    <xf numFmtId="49" fontId="5" fillId="0" borderId="2" xfId="49" applyNumberFormat="1" applyFont="1" applyBorder="1" applyAlignment="1">
      <alignment horizontal="center" wrapText="1"/>
    </xf>
    <xf numFmtId="49" fontId="5" fillId="0" borderId="4" xfId="49" applyNumberFormat="1" applyFont="1" applyBorder="1" applyAlignment="1">
      <alignment horizontal="left" vertical="center" wrapText="1"/>
    </xf>
    <xf numFmtId="0" fontId="2" fillId="0" borderId="2" xfId="0" applyFont="1" applyBorder="1" applyAlignment="1">
      <alignment vertical="center"/>
    </xf>
    <xf numFmtId="0" fontId="5" fillId="0" borderId="2" xfId="49" applyNumberFormat="1" applyFont="1" applyBorder="1" applyAlignment="1">
      <alignment horizontal="center" wrapText="1" shrinkToFit="1"/>
    </xf>
    <xf numFmtId="176" fontId="5" fillId="0" borderId="2" xfId="0" applyNumberFormat="1" applyFont="1" applyBorder="1" applyAlignment="1">
      <alignment horizontal="right" vertical="center"/>
    </xf>
    <xf numFmtId="49" fontId="5" fillId="0" borderId="2" xfId="49" applyNumberFormat="1" applyFont="1" applyBorder="1" applyAlignment="1">
      <alignment horizontal="left" vertical="center" wrapText="1"/>
    </xf>
    <xf numFmtId="0" fontId="3" fillId="0" borderId="5" xfId="0" applyFont="1" applyFill="1" applyBorder="1" applyAlignment="1">
      <alignment horizontal="center" vertical="center" wrapText="1"/>
    </xf>
    <xf numFmtId="0" fontId="6" fillId="0" borderId="6" xfId="49" applyFont="1" applyBorder="1" applyAlignment="1">
      <alignment horizontal="center" vertical="center" wrapText="1"/>
    </xf>
    <xf numFmtId="0" fontId="6" fillId="0" borderId="4" xfId="49" applyFont="1" applyBorder="1" applyAlignment="1">
      <alignment horizontal="center" vertical="center" wrapText="1"/>
    </xf>
    <xf numFmtId="0" fontId="6" fillId="0" borderId="4" xfId="49" applyFont="1" applyBorder="1" applyAlignment="1">
      <alignment horizontal="left" vertical="center" wrapText="1"/>
    </xf>
    <xf numFmtId="0" fontId="3" fillId="0" borderId="2" xfId="0" applyFont="1" applyBorder="1" applyAlignment="1">
      <alignment vertical="center"/>
    </xf>
    <xf numFmtId="0" fontId="6" fillId="0" borderId="2" xfId="49" applyNumberFormat="1" applyFont="1" applyBorder="1" applyAlignment="1">
      <alignment horizontal="center" wrapText="1" shrinkToFit="1"/>
    </xf>
    <xf numFmtId="176" fontId="6" fillId="0" borderId="2" xfId="0" applyNumberFormat="1" applyFont="1" applyBorder="1" applyAlignment="1">
      <alignment horizontal="right" vertical="center"/>
    </xf>
    <xf numFmtId="176" fontId="7" fillId="0" borderId="2" xfId="0" applyNumberFormat="1" applyFont="1" applyBorder="1" applyAlignment="1">
      <alignment horizontal="right" vertical="center"/>
    </xf>
    <xf numFmtId="176" fontId="5" fillId="0" borderId="2" xfId="49" applyNumberFormat="1" applyFont="1" applyBorder="1" applyAlignment="1">
      <alignment horizontal="center" vertical="center" wrapText="1"/>
    </xf>
    <xf numFmtId="176" fontId="7" fillId="0" borderId="2" xfId="49" applyNumberFormat="1" applyFont="1" applyBorder="1" applyAlignment="1">
      <alignment horizontal="center" vertical="center" wrapText="1"/>
    </xf>
    <xf numFmtId="176" fontId="6" fillId="0" borderId="2" xfId="49" applyNumberFormat="1" applyFont="1" applyBorder="1" applyAlignment="1">
      <alignment horizontal="center" vertical="center" wrapText="1"/>
    </xf>
    <xf numFmtId="177" fontId="4" fillId="5" borderId="0" xfId="0" applyNumberFormat="1" applyFont="1" applyFill="1" applyBorder="1" applyAlignment="1" applyProtection="1">
      <alignment horizontal="center" vertical="center" wrapText="1"/>
    </xf>
    <xf numFmtId="177" fontId="1" fillId="5" borderId="2" xfId="0" applyNumberFormat="1" applyFont="1" applyFill="1" applyBorder="1" applyAlignment="1" applyProtection="1">
      <alignment horizontal="center" vertical="center" wrapText="1"/>
    </xf>
    <xf numFmtId="176" fontId="5" fillId="5" borderId="2" xfId="49" applyNumberFormat="1" applyFont="1" applyFill="1" applyBorder="1" applyAlignment="1">
      <alignment horizontal="center" vertical="center" wrapText="1"/>
    </xf>
    <xf numFmtId="177" fontId="1" fillId="0" borderId="0" xfId="0" applyNumberFormat="1" applyFont="1" applyFill="1" applyBorder="1" applyAlignment="1" applyProtection="1">
      <alignment horizontal="right" vertical="center" wrapText="1"/>
    </xf>
    <xf numFmtId="178" fontId="5" fillId="0" borderId="2" xfId="49" applyNumberFormat="1" applyFont="1" applyBorder="1" applyAlignment="1">
      <alignment horizontal="center" wrapText="1"/>
    </xf>
    <xf numFmtId="177" fontId="8" fillId="0" borderId="0" xfId="0" applyNumberFormat="1" applyFont="1" applyAlignment="1">
      <alignment vertical="center" wrapText="1"/>
    </xf>
    <xf numFmtId="177" fontId="9" fillId="0" borderId="0" xfId="0" applyNumberFormat="1" applyFont="1" applyFill="1" applyBorder="1" applyAlignment="1" applyProtection="1">
      <alignment horizontal="center" vertical="center" wrapText="1"/>
    </xf>
    <xf numFmtId="177" fontId="10" fillId="0" borderId="1" xfId="0" applyNumberFormat="1" applyFont="1" applyFill="1" applyBorder="1" applyAlignment="1" applyProtection="1">
      <alignment horizontal="left" vertical="center" wrapText="1"/>
    </xf>
    <xf numFmtId="177" fontId="10" fillId="0" borderId="0" xfId="0" applyNumberFormat="1" applyFont="1" applyFill="1" applyBorder="1" applyAlignment="1" applyProtection="1">
      <alignment horizontal="left" vertical="center" wrapText="1"/>
    </xf>
    <xf numFmtId="177" fontId="10" fillId="0" borderId="0" xfId="0" applyNumberFormat="1" applyFont="1" applyFill="1" applyBorder="1" applyAlignment="1" applyProtection="1">
      <alignment horizontal="center" vertical="center" wrapText="1"/>
    </xf>
    <xf numFmtId="177" fontId="8" fillId="2" borderId="2" xfId="0" applyNumberFormat="1" applyFont="1" applyFill="1" applyBorder="1" applyAlignment="1" applyProtection="1">
      <alignment horizontal="center" vertical="center" wrapText="1"/>
    </xf>
    <xf numFmtId="177" fontId="8" fillId="3" borderId="2" xfId="0" applyNumberFormat="1" applyFont="1" applyFill="1" applyBorder="1" applyAlignment="1" applyProtection="1">
      <alignment horizontal="center" vertical="center" wrapText="1"/>
    </xf>
    <xf numFmtId="177" fontId="8" fillId="4" borderId="2" xfId="0" applyNumberFormat="1" applyFont="1" applyFill="1" applyBorder="1" applyAlignment="1" applyProtection="1">
      <alignment horizontal="center" vertical="center" wrapText="1"/>
    </xf>
    <xf numFmtId="0" fontId="3" fillId="0" borderId="7" xfId="0" applyFont="1" applyFill="1" applyBorder="1" applyAlignment="1">
      <alignment horizontal="center" vertical="center" wrapText="1"/>
    </xf>
    <xf numFmtId="49" fontId="5" fillId="0" borderId="2" xfId="49" applyNumberFormat="1" applyFont="1" applyBorder="1" applyAlignment="1">
      <alignment horizontal="center" vertical="center" wrapText="1"/>
    </xf>
    <xf numFmtId="49" fontId="5" fillId="0" borderId="2" xfId="49" applyNumberFormat="1" applyFont="1" applyFill="1" applyBorder="1" applyAlignment="1">
      <alignment horizontal="left" vertical="center" wrapText="1"/>
    </xf>
    <xf numFmtId="0" fontId="5" fillId="0" borderId="2" xfId="49" applyNumberFormat="1" applyFont="1" applyBorder="1" applyAlignment="1">
      <alignment horizontal="center" vertical="center" wrapText="1" shrinkToFit="1"/>
    </xf>
    <xf numFmtId="49" fontId="2" fillId="0" borderId="2" xfId="49" applyNumberFormat="1" applyFont="1" applyBorder="1" applyAlignment="1">
      <alignment horizontal="center" vertical="center" wrapText="1"/>
    </xf>
    <xf numFmtId="49" fontId="2" fillId="0" borderId="2" xfId="49" applyNumberFormat="1" applyFont="1" applyFill="1" applyBorder="1" applyAlignment="1">
      <alignment horizontal="left" vertical="center" wrapText="1"/>
    </xf>
    <xf numFmtId="0" fontId="2" fillId="0" borderId="2" xfId="49" applyNumberFormat="1" applyFont="1" applyBorder="1" applyAlignment="1">
      <alignment horizontal="center" vertical="center" wrapText="1" shrinkToFit="1"/>
    </xf>
    <xf numFmtId="0" fontId="11" fillId="0" borderId="2" xfId="49" applyNumberFormat="1" applyFont="1" applyFill="1" applyBorder="1" applyAlignment="1" applyProtection="1">
      <alignment horizontal="center" vertical="center" wrapText="1" shrinkToFit="1"/>
    </xf>
    <xf numFmtId="176" fontId="2" fillId="0" borderId="2" xfId="49" applyNumberFormat="1" applyFont="1" applyBorder="1" applyAlignment="1">
      <alignment horizontal="center" vertical="center" wrapText="1"/>
    </xf>
    <xf numFmtId="177" fontId="10" fillId="5" borderId="0" xfId="0" applyNumberFormat="1" applyFont="1" applyFill="1" applyBorder="1" applyAlignment="1" applyProtection="1">
      <alignment horizontal="center" vertical="center" wrapText="1"/>
    </xf>
    <xf numFmtId="177" fontId="8" fillId="5" borderId="2" xfId="0" applyNumberFormat="1" applyFont="1" applyFill="1" applyBorder="1" applyAlignment="1" applyProtection="1">
      <alignment horizontal="center" vertical="center" wrapText="1"/>
    </xf>
    <xf numFmtId="176" fontId="2" fillId="5" borderId="2" xfId="49" applyNumberFormat="1" applyFont="1" applyFill="1" applyBorder="1" applyAlignment="1">
      <alignment horizontal="center" vertical="center" wrapText="1"/>
    </xf>
    <xf numFmtId="177" fontId="8" fillId="0" borderId="0" xfId="0" applyNumberFormat="1" applyFont="1" applyFill="1" applyBorder="1" applyAlignment="1" applyProtection="1">
      <alignment horizontal="right" vertical="center" wrapText="1"/>
    </xf>
    <xf numFmtId="178" fontId="5" fillId="0" borderId="2" xfId="49" applyNumberFormat="1" applyFont="1" applyBorder="1" applyAlignment="1">
      <alignment horizontal="center" vertical="center" wrapText="1"/>
    </xf>
    <xf numFmtId="178" fontId="2" fillId="0" borderId="2" xfId="49"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1"/>
  <sheetViews>
    <sheetView tabSelected="1" workbookViewId="0">
      <selection activeCell="H24" sqref="H24"/>
    </sheetView>
  </sheetViews>
  <sheetFormatPr defaultColWidth="9" defaultRowHeight="13.5"/>
  <cols>
    <col min="4" max="4" width="19.875" customWidth="1"/>
    <col min="7" max="9" width="11.25" customWidth="1"/>
  </cols>
  <sheetData>
    <row r="1" s="34" customFormat="1" ht="24.95" customHeight="1" spans="2:26">
      <c r="B1" s="35" t="s">
        <v>0</v>
      </c>
      <c r="C1" s="35"/>
      <c r="D1" s="35"/>
      <c r="E1" s="35"/>
      <c r="F1" s="35"/>
      <c r="G1" s="35"/>
      <c r="H1" s="35"/>
      <c r="I1" s="35"/>
      <c r="J1" s="35"/>
      <c r="K1" s="35"/>
      <c r="L1" s="35"/>
      <c r="M1" s="35"/>
      <c r="N1" s="35"/>
      <c r="O1" s="35"/>
      <c r="P1" s="35"/>
      <c r="Q1" s="35"/>
      <c r="R1" s="35"/>
      <c r="S1" s="35"/>
      <c r="T1" s="35"/>
      <c r="U1" s="35"/>
      <c r="V1" s="35"/>
      <c r="W1" s="35"/>
      <c r="X1" s="35"/>
      <c r="Y1" s="35"/>
      <c r="Z1" s="54"/>
    </row>
    <row r="2" s="34" customFormat="1" ht="24.95" customHeight="1" spans="2:26">
      <c r="B2" s="36"/>
      <c r="C2" s="36"/>
      <c r="D2" s="36"/>
      <c r="E2" s="37"/>
      <c r="F2" s="37"/>
      <c r="G2" s="38"/>
      <c r="H2" s="38"/>
      <c r="I2" s="38"/>
      <c r="J2" s="38"/>
      <c r="K2" s="38"/>
      <c r="L2" s="38"/>
      <c r="M2" s="38"/>
      <c r="N2" s="38"/>
      <c r="O2" s="38"/>
      <c r="P2" s="38"/>
      <c r="Q2" s="38"/>
      <c r="R2" s="38"/>
      <c r="S2" s="38"/>
      <c r="T2" s="38"/>
      <c r="U2" s="38"/>
      <c r="V2" s="51"/>
      <c r="W2" s="38"/>
      <c r="X2" s="38"/>
      <c r="Y2" s="38"/>
      <c r="Z2" s="54" t="s">
        <v>1</v>
      </c>
    </row>
    <row r="3" s="34" customFormat="1" ht="24.95" customHeight="1" spans="1:26">
      <c r="A3" s="39" t="s">
        <v>2</v>
      </c>
      <c r="B3" s="39" t="s">
        <v>3</v>
      </c>
      <c r="C3" s="40" t="s">
        <v>4</v>
      </c>
      <c r="D3" s="39" t="s">
        <v>5</v>
      </c>
      <c r="E3" s="40" t="s">
        <v>6</v>
      </c>
      <c r="F3" s="39" t="s">
        <v>7</v>
      </c>
      <c r="G3" s="39" t="s">
        <v>8</v>
      </c>
      <c r="H3" s="39"/>
      <c r="I3" s="39"/>
      <c r="J3" s="39"/>
      <c r="K3" s="39"/>
      <c r="L3" s="39"/>
      <c r="M3" s="39"/>
      <c r="N3" s="39"/>
      <c r="O3" s="39"/>
      <c r="P3" s="39"/>
      <c r="Q3" s="39"/>
      <c r="R3" s="39"/>
      <c r="S3" s="39"/>
      <c r="T3" s="39"/>
      <c r="U3" s="39"/>
      <c r="V3" s="39"/>
      <c r="W3" s="39"/>
      <c r="X3" s="39"/>
      <c r="Y3" s="39"/>
      <c r="Z3" s="39"/>
    </row>
    <row r="4" s="34" customFormat="1" ht="24.95" customHeight="1" spans="1:26">
      <c r="A4" s="39"/>
      <c r="B4" s="39"/>
      <c r="C4" s="40"/>
      <c r="D4" s="39"/>
      <c r="E4" s="40"/>
      <c r="F4" s="39"/>
      <c r="G4" s="39" t="s">
        <v>9</v>
      </c>
      <c r="H4" s="41" t="s">
        <v>10</v>
      </c>
      <c r="I4" s="41"/>
      <c r="J4" s="41"/>
      <c r="K4" s="41"/>
      <c r="L4" s="41"/>
      <c r="M4" s="41"/>
      <c r="N4" s="41"/>
      <c r="O4" s="41"/>
      <c r="P4" s="41"/>
      <c r="Q4" s="41"/>
      <c r="R4" s="39" t="s">
        <v>11</v>
      </c>
      <c r="S4" s="39" t="s">
        <v>12</v>
      </c>
      <c r="T4" s="39" t="s">
        <v>13</v>
      </c>
      <c r="U4" s="39" t="s">
        <v>14</v>
      </c>
      <c r="V4" s="52" t="s">
        <v>15</v>
      </c>
      <c r="W4" s="39" t="s">
        <v>16</v>
      </c>
      <c r="X4" s="39" t="s">
        <v>17</v>
      </c>
      <c r="Y4" s="39" t="s">
        <v>18</v>
      </c>
      <c r="Z4" s="39" t="s">
        <v>19</v>
      </c>
    </row>
    <row r="5" s="34" customFormat="1" ht="24.95" customHeight="1" spans="1:26">
      <c r="A5" s="39"/>
      <c r="B5" s="39"/>
      <c r="C5" s="40"/>
      <c r="D5" s="39"/>
      <c r="E5" s="40"/>
      <c r="F5" s="39"/>
      <c r="G5" s="39"/>
      <c r="H5" s="41" t="s">
        <v>20</v>
      </c>
      <c r="I5" s="41" t="s">
        <v>21</v>
      </c>
      <c r="J5" s="41" t="s">
        <v>22</v>
      </c>
      <c r="K5" s="41" t="s">
        <v>23</v>
      </c>
      <c r="L5" s="41" t="s">
        <v>24</v>
      </c>
      <c r="M5" s="41" t="s">
        <v>25</v>
      </c>
      <c r="N5" s="41" t="s">
        <v>26</v>
      </c>
      <c r="O5" s="41" t="s">
        <v>27</v>
      </c>
      <c r="P5" s="41" t="s">
        <v>28</v>
      </c>
      <c r="Q5" s="41" t="s">
        <v>29</v>
      </c>
      <c r="R5" s="39"/>
      <c r="S5" s="39"/>
      <c r="T5" s="39"/>
      <c r="U5" s="39"/>
      <c r="V5" s="52"/>
      <c r="W5" s="39"/>
      <c r="X5" s="39"/>
      <c r="Y5" s="39"/>
      <c r="Z5" s="39"/>
    </row>
    <row r="6" s="34" customFormat="1" ht="24.95" customHeight="1" spans="1:26">
      <c r="A6" s="39"/>
      <c r="B6" s="39"/>
      <c r="C6" s="40"/>
      <c r="D6" s="39"/>
      <c r="E6" s="40"/>
      <c r="F6" s="39"/>
      <c r="G6" s="39"/>
      <c r="H6" s="41"/>
      <c r="I6" s="41"/>
      <c r="J6" s="41"/>
      <c r="K6" s="41"/>
      <c r="L6" s="41"/>
      <c r="M6" s="41"/>
      <c r="N6" s="41"/>
      <c r="O6" s="41"/>
      <c r="P6" s="41"/>
      <c r="Q6" s="41"/>
      <c r="R6" s="39"/>
      <c r="S6" s="39"/>
      <c r="T6" s="39"/>
      <c r="U6" s="39"/>
      <c r="V6" s="52"/>
      <c r="W6" s="39"/>
      <c r="X6" s="39"/>
      <c r="Y6" s="39"/>
      <c r="Z6" s="39"/>
    </row>
    <row r="7" s="2" customFormat="1" ht="35.1" customHeight="1" spans="1:26">
      <c r="A7" s="42" t="s">
        <v>30</v>
      </c>
      <c r="B7" s="11">
        <v>1</v>
      </c>
      <c r="C7" s="43" t="s">
        <v>31</v>
      </c>
      <c r="D7" s="44" t="s">
        <v>32</v>
      </c>
      <c r="E7" s="14" t="s">
        <v>33</v>
      </c>
      <c r="F7" s="45" t="s">
        <v>34</v>
      </c>
      <c r="G7" s="16">
        <f t="shared" ref="G7:G21" si="0">H7+SUM(R7:Z7)</f>
        <v>6318200</v>
      </c>
      <c r="H7" s="16">
        <f t="shared" ref="H7:H21" si="1">SUM(I7:Q7)</f>
        <v>6318200</v>
      </c>
      <c r="I7" s="26">
        <v>6318200</v>
      </c>
      <c r="J7" s="26"/>
      <c r="K7" s="26"/>
      <c r="L7" s="26"/>
      <c r="M7" s="26"/>
      <c r="N7" s="26"/>
      <c r="O7" s="26"/>
      <c r="P7" s="26"/>
      <c r="Q7" s="26"/>
      <c r="R7" s="26"/>
      <c r="S7" s="26"/>
      <c r="T7" s="26"/>
      <c r="U7" s="26"/>
      <c r="V7" s="31"/>
      <c r="W7" s="26"/>
      <c r="X7" s="26"/>
      <c r="Y7" s="26"/>
      <c r="Z7" s="55"/>
    </row>
    <row r="8" s="2" customFormat="1" ht="35.1" customHeight="1" spans="1:26">
      <c r="A8" s="10"/>
      <c r="B8" s="11">
        <v>2</v>
      </c>
      <c r="C8" s="43" t="s">
        <v>31</v>
      </c>
      <c r="D8" s="44" t="s">
        <v>35</v>
      </c>
      <c r="E8" s="14" t="s">
        <v>33</v>
      </c>
      <c r="F8" s="45" t="s">
        <v>34</v>
      </c>
      <c r="G8" s="16">
        <f t="shared" si="0"/>
        <v>6318200</v>
      </c>
      <c r="H8" s="16">
        <f t="shared" si="1"/>
        <v>6318200</v>
      </c>
      <c r="I8" s="26">
        <v>6318200</v>
      </c>
      <c r="J8" s="26"/>
      <c r="K8" s="26"/>
      <c r="L8" s="26"/>
      <c r="M8" s="26"/>
      <c r="N8" s="26"/>
      <c r="O8" s="26"/>
      <c r="P8" s="26"/>
      <c r="Q8" s="26"/>
      <c r="R8" s="26"/>
      <c r="S8" s="26"/>
      <c r="T8" s="26"/>
      <c r="U8" s="26"/>
      <c r="V8" s="31"/>
      <c r="W8" s="26"/>
      <c r="X8" s="26"/>
      <c r="Y8" s="26"/>
      <c r="Z8" s="55"/>
    </row>
    <row r="9" s="2" customFormat="1" ht="35.1" customHeight="1" spans="1:26">
      <c r="A9" s="10"/>
      <c r="B9" s="11">
        <v>3</v>
      </c>
      <c r="C9" s="43" t="s">
        <v>31</v>
      </c>
      <c r="D9" s="44" t="s">
        <v>36</v>
      </c>
      <c r="E9" s="14" t="s">
        <v>33</v>
      </c>
      <c r="F9" s="45" t="s">
        <v>34</v>
      </c>
      <c r="G9" s="16">
        <f t="shared" si="0"/>
        <v>1930000</v>
      </c>
      <c r="H9" s="16">
        <f t="shared" si="1"/>
        <v>1930000</v>
      </c>
      <c r="I9" s="26">
        <v>1930000</v>
      </c>
      <c r="J9" s="26"/>
      <c r="K9" s="26"/>
      <c r="L9" s="26"/>
      <c r="M9" s="26"/>
      <c r="N9" s="26"/>
      <c r="O9" s="26"/>
      <c r="P9" s="26"/>
      <c r="Q9" s="26"/>
      <c r="R9" s="26"/>
      <c r="S9" s="26"/>
      <c r="T9" s="26"/>
      <c r="U9" s="26"/>
      <c r="V9" s="31"/>
      <c r="W9" s="26"/>
      <c r="X9" s="26"/>
      <c r="Y9" s="26"/>
      <c r="Z9" s="55"/>
    </row>
    <row r="10" s="2" customFormat="1" ht="35.1" customHeight="1" spans="1:26">
      <c r="A10" s="10"/>
      <c r="B10" s="11">
        <v>4</v>
      </c>
      <c r="C10" s="43" t="s">
        <v>31</v>
      </c>
      <c r="D10" s="44" t="s">
        <v>37</v>
      </c>
      <c r="E10" s="14" t="s">
        <v>33</v>
      </c>
      <c r="F10" s="45" t="s">
        <v>34</v>
      </c>
      <c r="G10" s="16">
        <f t="shared" si="0"/>
        <v>830000</v>
      </c>
      <c r="H10" s="16">
        <f t="shared" si="1"/>
        <v>830000</v>
      </c>
      <c r="I10" s="26">
        <v>830000</v>
      </c>
      <c r="J10" s="26"/>
      <c r="K10" s="26"/>
      <c r="L10" s="26"/>
      <c r="M10" s="26"/>
      <c r="N10" s="26"/>
      <c r="O10" s="26"/>
      <c r="P10" s="26"/>
      <c r="Q10" s="26"/>
      <c r="R10" s="26"/>
      <c r="S10" s="26"/>
      <c r="T10" s="26"/>
      <c r="U10" s="26"/>
      <c r="V10" s="31"/>
      <c r="W10" s="26"/>
      <c r="X10" s="26"/>
      <c r="Y10" s="26"/>
      <c r="Z10" s="55"/>
    </row>
    <row r="11" s="2" customFormat="1" ht="35.1" customHeight="1" spans="1:26">
      <c r="A11" s="10"/>
      <c r="B11" s="11">
        <v>5</v>
      </c>
      <c r="C11" s="43" t="s">
        <v>31</v>
      </c>
      <c r="D11" s="44" t="s">
        <v>38</v>
      </c>
      <c r="E11" s="14" t="s">
        <v>33</v>
      </c>
      <c r="F11" s="45" t="s">
        <v>34</v>
      </c>
      <c r="G11" s="16">
        <f t="shared" si="0"/>
        <v>600000</v>
      </c>
      <c r="H11" s="16">
        <f t="shared" si="1"/>
        <v>600000</v>
      </c>
      <c r="I11" s="26">
        <v>600000</v>
      </c>
      <c r="J11" s="26"/>
      <c r="K11" s="26"/>
      <c r="L11" s="26"/>
      <c r="M11" s="26"/>
      <c r="N11" s="26"/>
      <c r="O11" s="26"/>
      <c r="P11" s="26"/>
      <c r="Q11" s="26"/>
      <c r="R11" s="26"/>
      <c r="S11" s="26"/>
      <c r="T11" s="26"/>
      <c r="U11" s="26"/>
      <c r="V11" s="31"/>
      <c r="W11" s="26"/>
      <c r="X11" s="26"/>
      <c r="Y11" s="26"/>
      <c r="Z11" s="55"/>
    </row>
    <row r="12" s="2" customFormat="1" ht="35.1" customHeight="1" spans="1:26">
      <c r="A12" s="10"/>
      <c r="B12" s="11">
        <v>6</v>
      </c>
      <c r="C12" s="43" t="s">
        <v>31</v>
      </c>
      <c r="D12" s="44" t="s">
        <v>39</v>
      </c>
      <c r="E12" s="14" t="s">
        <v>33</v>
      </c>
      <c r="F12" s="45" t="s">
        <v>34</v>
      </c>
      <c r="G12" s="16">
        <f t="shared" si="0"/>
        <v>350000</v>
      </c>
      <c r="H12" s="16">
        <f t="shared" si="1"/>
        <v>350000</v>
      </c>
      <c r="I12" s="26">
        <v>350000</v>
      </c>
      <c r="J12" s="26"/>
      <c r="K12" s="26"/>
      <c r="L12" s="26"/>
      <c r="M12" s="26"/>
      <c r="N12" s="26"/>
      <c r="O12" s="26"/>
      <c r="P12" s="26"/>
      <c r="Q12" s="26"/>
      <c r="R12" s="26"/>
      <c r="S12" s="26"/>
      <c r="T12" s="26"/>
      <c r="U12" s="26"/>
      <c r="V12" s="31"/>
      <c r="W12" s="26"/>
      <c r="X12" s="26"/>
      <c r="Y12" s="26"/>
      <c r="Z12" s="55"/>
    </row>
    <row r="13" s="2" customFormat="1" ht="35.1" customHeight="1" spans="1:26">
      <c r="A13" s="10"/>
      <c r="B13" s="11">
        <v>7</v>
      </c>
      <c r="C13" s="43" t="s">
        <v>31</v>
      </c>
      <c r="D13" s="44" t="s">
        <v>40</v>
      </c>
      <c r="E13" s="14" t="s">
        <v>33</v>
      </c>
      <c r="F13" s="45" t="s">
        <v>34</v>
      </c>
      <c r="G13" s="16">
        <f t="shared" si="0"/>
        <v>0</v>
      </c>
      <c r="H13" s="16">
        <f t="shared" si="1"/>
        <v>0</v>
      </c>
      <c r="I13" s="26">
        <v>0</v>
      </c>
      <c r="J13" s="26"/>
      <c r="K13" s="26"/>
      <c r="L13" s="26"/>
      <c r="M13" s="26"/>
      <c r="N13" s="26"/>
      <c r="O13" s="26"/>
      <c r="P13" s="26"/>
      <c r="Q13" s="26"/>
      <c r="R13" s="26"/>
      <c r="S13" s="26"/>
      <c r="T13" s="26"/>
      <c r="U13" s="26"/>
      <c r="V13" s="31"/>
      <c r="W13" s="26"/>
      <c r="X13" s="26"/>
      <c r="Y13" s="26"/>
      <c r="Z13" s="55"/>
    </row>
    <row r="14" s="2" customFormat="1" ht="35.1" customHeight="1" spans="1:26">
      <c r="A14" s="10"/>
      <c r="B14" s="11">
        <v>8</v>
      </c>
      <c r="C14" s="43" t="s">
        <v>31</v>
      </c>
      <c r="D14" s="44" t="s">
        <v>41</v>
      </c>
      <c r="E14" s="14" t="s">
        <v>33</v>
      </c>
      <c r="F14" s="45" t="s">
        <v>34</v>
      </c>
      <c r="G14" s="16">
        <f t="shared" si="0"/>
        <v>2070000</v>
      </c>
      <c r="H14" s="16">
        <f t="shared" si="1"/>
        <v>2070000</v>
      </c>
      <c r="I14" s="26">
        <v>2070000</v>
      </c>
      <c r="J14" s="26"/>
      <c r="K14" s="26"/>
      <c r="L14" s="26"/>
      <c r="M14" s="26"/>
      <c r="N14" s="26"/>
      <c r="O14" s="26"/>
      <c r="P14" s="26"/>
      <c r="Q14" s="26"/>
      <c r="R14" s="26"/>
      <c r="S14" s="26"/>
      <c r="T14" s="26"/>
      <c r="U14" s="26"/>
      <c r="V14" s="31"/>
      <c r="W14" s="26"/>
      <c r="X14" s="26"/>
      <c r="Y14" s="26"/>
      <c r="Z14" s="55"/>
    </row>
    <row r="15" s="2" customFormat="1" ht="35.1" customHeight="1" spans="1:26">
      <c r="A15" s="10"/>
      <c r="B15" s="11">
        <v>9</v>
      </c>
      <c r="C15" s="43" t="s">
        <v>31</v>
      </c>
      <c r="D15" s="44" t="s">
        <v>42</v>
      </c>
      <c r="E15" s="14" t="s">
        <v>33</v>
      </c>
      <c r="F15" s="45" t="s">
        <v>34</v>
      </c>
      <c r="G15" s="16">
        <f t="shared" si="0"/>
        <v>24000</v>
      </c>
      <c r="H15" s="16">
        <f t="shared" si="1"/>
        <v>24000</v>
      </c>
      <c r="I15" s="26">
        <v>24000</v>
      </c>
      <c r="J15" s="26"/>
      <c r="K15" s="26"/>
      <c r="L15" s="26"/>
      <c r="M15" s="26"/>
      <c r="N15" s="26"/>
      <c r="O15" s="26"/>
      <c r="P15" s="26"/>
      <c r="Q15" s="26"/>
      <c r="R15" s="26"/>
      <c r="S15" s="26"/>
      <c r="T15" s="26"/>
      <c r="U15" s="26"/>
      <c r="V15" s="31"/>
      <c r="W15" s="26"/>
      <c r="X15" s="26"/>
      <c r="Y15" s="26"/>
      <c r="Z15" s="55"/>
    </row>
    <row r="16" s="2" customFormat="1" ht="35.1" customHeight="1" spans="1:26">
      <c r="A16" s="10"/>
      <c r="B16" s="11">
        <v>10</v>
      </c>
      <c r="C16" s="46" t="s">
        <v>31</v>
      </c>
      <c r="D16" s="47" t="s">
        <v>43</v>
      </c>
      <c r="E16" s="14" t="s">
        <v>33</v>
      </c>
      <c r="F16" s="48" t="s">
        <v>44</v>
      </c>
      <c r="G16" s="16">
        <f t="shared" si="0"/>
        <v>300000</v>
      </c>
      <c r="H16" s="16">
        <f t="shared" si="1"/>
        <v>300000</v>
      </c>
      <c r="I16" s="50">
        <v>300000</v>
      </c>
      <c r="J16" s="50"/>
      <c r="K16" s="50"/>
      <c r="L16" s="50"/>
      <c r="M16" s="50"/>
      <c r="N16" s="50"/>
      <c r="O16" s="50"/>
      <c r="P16" s="50"/>
      <c r="Q16" s="50"/>
      <c r="R16" s="50"/>
      <c r="S16" s="50"/>
      <c r="T16" s="50"/>
      <c r="U16" s="50"/>
      <c r="V16" s="53"/>
      <c r="W16" s="50"/>
      <c r="X16" s="50"/>
      <c r="Y16" s="50"/>
      <c r="Z16" s="56"/>
    </row>
    <row r="17" s="2" customFormat="1" ht="35.1" customHeight="1" spans="1:26">
      <c r="A17" s="10"/>
      <c r="B17" s="11">
        <v>11</v>
      </c>
      <c r="C17" s="46" t="s">
        <v>31</v>
      </c>
      <c r="D17" s="47" t="s">
        <v>45</v>
      </c>
      <c r="E17" s="14" t="s">
        <v>33</v>
      </c>
      <c r="F17" s="48" t="s">
        <v>46</v>
      </c>
      <c r="G17" s="16">
        <f t="shared" si="0"/>
        <v>105840</v>
      </c>
      <c r="H17" s="16">
        <f t="shared" si="1"/>
        <v>105840</v>
      </c>
      <c r="I17" s="50">
        <v>105840</v>
      </c>
      <c r="J17" s="50"/>
      <c r="K17" s="50"/>
      <c r="L17" s="50"/>
      <c r="M17" s="50"/>
      <c r="N17" s="50"/>
      <c r="O17" s="50"/>
      <c r="P17" s="50"/>
      <c r="Q17" s="50"/>
      <c r="R17" s="50"/>
      <c r="S17" s="50"/>
      <c r="T17" s="50"/>
      <c r="U17" s="50"/>
      <c r="V17" s="53"/>
      <c r="W17" s="50"/>
      <c r="X17" s="50"/>
      <c r="Y17" s="50"/>
      <c r="Z17" s="56"/>
    </row>
    <row r="18" s="2" customFormat="1" ht="35.1" customHeight="1" spans="1:26">
      <c r="A18" s="10"/>
      <c r="B18" s="11">
        <v>12</v>
      </c>
      <c r="C18" s="46" t="s">
        <v>31</v>
      </c>
      <c r="D18" s="47" t="s">
        <v>47</v>
      </c>
      <c r="E18" s="14" t="s">
        <v>33</v>
      </c>
      <c r="F18" s="48" t="s">
        <v>47</v>
      </c>
      <c r="G18" s="16">
        <f t="shared" si="0"/>
        <v>175500</v>
      </c>
      <c r="H18" s="16">
        <f t="shared" si="1"/>
        <v>175500</v>
      </c>
      <c r="I18" s="50">
        <v>175500</v>
      </c>
      <c r="J18" s="50"/>
      <c r="K18" s="50"/>
      <c r="L18" s="50"/>
      <c r="M18" s="50"/>
      <c r="N18" s="50"/>
      <c r="O18" s="50"/>
      <c r="P18" s="50"/>
      <c r="Q18" s="50"/>
      <c r="R18" s="50"/>
      <c r="S18" s="50"/>
      <c r="T18" s="50"/>
      <c r="U18" s="50"/>
      <c r="V18" s="53"/>
      <c r="W18" s="50"/>
      <c r="X18" s="50"/>
      <c r="Y18" s="50"/>
      <c r="Z18" s="56"/>
    </row>
    <row r="19" s="2" customFormat="1" ht="35.1" customHeight="1" spans="1:26">
      <c r="A19" s="10"/>
      <c r="B19" s="11">
        <v>13</v>
      </c>
      <c r="C19" s="43" t="s">
        <v>48</v>
      </c>
      <c r="D19" s="44" t="s">
        <v>49</v>
      </c>
      <c r="E19" s="14" t="s">
        <v>33</v>
      </c>
      <c r="F19" s="45" t="s">
        <v>50</v>
      </c>
      <c r="G19" s="16">
        <f t="shared" si="0"/>
        <v>423400</v>
      </c>
      <c r="H19" s="16">
        <f t="shared" si="1"/>
        <v>423400</v>
      </c>
      <c r="I19" s="26">
        <v>423400</v>
      </c>
      <c r="J19" s="26"/>
      <c r="K19" s="26"/>
      <c r="L19" s="26"/>
      <c r="M19" s="26"/>
      <c r="N19" s="26"/>
      <c r="O19" s="26"/>
      <c r="P19" s="26"/>
      <c r="Q19" s="26"/>
      <c r="R19" s="26"/>
      <c r="S19" s="26"/>
      <c r="T19" s="26"/>
      <c r="U19" s="26"/>
      <c r="V19" s="31"/>
      <c r="W19" s="26"/>
      <c r="X19" s="26"/>
      <c r="Y19" s="26"/>
      <c r="Z19" s="55"/>
    </row>
    <row r="20" s="2" customFormat="1" ht="35.1" customHeight="1" spans="1:26">
      <c r="A20" s="10"/>
      <c r="B20" s="11">
        <v>14</v>
      </c>
      <c r="C20" s="43" t="s">
        <v>51</v>
      </c>
      <c r="D20" s="44" t="s">
        <v>52</v>
      </c>
      <c r="E20" s="14" t="s">
        <v>33</v>
      </c>
      <c r="F20" s="45" t="s">
        <v>52</v>
      </c>
      <c r="G20" s="16">
        <f t="shared" si="0"/>
        <v>460000</v>
      </c>
      <c r="H20" s="16">
        <f t="shared" si="1"/>
        <v>460000</v>
      </c>
      <c r="I20" s="26">
        <v>460000</v>
      </c>
      <c r="J20" s="26"/>
      <c r="K20" s="26"/>
      <c r="L20" s="26"/>
      <c r="M20" s="26"/>
      <c r="N20" s="26"/>
      <c r="O20" s="26"/>
      <c r="P20" s="26"/>
      <c r="Q20" s="26"/>
      <c r="R20" s="26"/>
      <c r="S20" s="26"/>
      <c r="T20" s="26"/>
      <c r="U20" s="26"/>
      <c r="V20" s="31"/>
      <c r="W20" s="26"/>
      <c r="X20" s="26"/>
      <c r="Y20" s="26"/>
      <c r="Z20" s="55"/>
    </row>
    <row r="21" s="3" customFormat="1" ht="35.1" customHeight="1" spans="1:26">
      <c r="A21" s="18"/>
      <c r="B21" s="19" t="s">
        <v>53</v>
      </c>
      <c r="C21" s="20"/>
      <c r="D21" s="21"/>
      <c r="E21" s="22"/>
      <c r="F21" s="49"/>
      <c r="G21" s="25">
        <f t="shared" si="0"/>
        <v>19905140</v>
      </c>
      <c r="H21" s="25">
        <f t="shared" si="1"/>
        <v>19905140</v>
      </c>
      <c r="I21" s="27">
        <f t="shared" ref="I21:Z21" si="2">SUM(I7:I20)</f>
        <v>19905140</v>
      </c>
      <c r="J21" s="28">
        <f t="shared" si="2"/>
        <v>0</v>
      </c>
      <c r="K21" s="28">
        <f t="shared" si="2"/>
        <v>0</v>
      </c>
      <c r="L21" s="28">
        <f t="shared" si="2"/>
        <v>0</v>
      </c>
      <c r="M21" s="28">
        <f t="shared" si="2"/>
        <v>0</v>
      </c>
      <c r="N21" s="28">
        <f t="shared" si="2"/>
        <v>0</v>
      </c>
      <c r="O21" s="28">
        <f t="shared" si="2"/>
        <v>0</v>
      </c>
      <c r="P21" s="28">
        <f t="shared" si="2"/>
        <v>0</v>
      </c>
      <c r="Q21" s="28">
        <f t="shared" si="2"/>
        <v>0</v>
      </c>
      <c r="R21" s="28">
        <f t="shared" si="2"/>
        <v>0</v>
      </c>
      <c r="S21" s="28">
        <f t="shared" si="2"/>
        <v>0</v>
      </c>
      <c r="T21" s="28">
        <f t="shared" si="2"/>
        <v>0</v>
      </c>
      <c r="U21" s="28">
        <f t="shared" si="2"/>
        <v>0</v>
      </c>
      <c r="V21" s="28">
        <f t="shared" si="2"/>
        <v>0</v>
      </c>
      <c r="W21" s="28">
        <f t="shared" si="2"/>
        <v>0</v>
      </c>
      <c r="X21" s="28">
        <f t="shared" si="2"/>
        <v>0</v>
      </c>
      <c r="Y21" s="28">
        <f t="shared" si="2"/>
        <v>0</v>
      </c>
      <c r="Z21" s="28">
        <f t="shared" si="2"/>
        <v>0</v>
      </c>
    </row>
  </sheetData>
  <mergeCells count="32">
    <mergeCell ref="B1:Y1"/>
    <mergeCell ref="B2:D2"/>
    <mergeCell ref="G3:Z3"/>
    <mergeCell ref="H4:Q4"/>
    <mergeCell ref="B21:C21"/>
    <mergeCell ref="A3:A6"/>
    <mergeCell ref="A7:A21"/>
    <mergeCell ref="B3:B6"/>
    <mergeCell ref="C3:C6"/>
    <mergeCell ref="D3:D6"/>
    <mergeCell ref="E3:E6"/>
    <mergeCell ref="F3:F6"/>
    <mergeCell ref="G4:G6"/>
    <mergeCell ref="H5:H6"/>
    <mergeCell ref="I5:I6"/>
    <mergeCell ref="J5:J6"/>
    <mergeCell ref="K5:K6"/>
    <mergeCell ref="L5:L6"/>
    <mergeCell ref="M5:M6"/>
    <mergeCell ref="N5:N6"/>
    <mergeCell ref="O5:O6"/>
    <mergeCell ref="P5:P6"/>
    <mergeCell ref="Q5:Q6"/>
    <mergeCell ref="R4:R6"/>
    <mergeCell ref="S4:S6"/>
    <mergeCell ref="T4:T6"/>
    <mergeCell ref="U4:U6"/>
    <mergeCell ref="V4:V6"/>
    <mergeCell ref="W4:W6"/>
    <mergeCell ref="X4:X6"/>
    <mergeCell ref="Y4:Y6"/>
    <mergeCell ref="Z4:Z6"/>
  </mergeCells>
  <dataValidations count="1">
    <dataValidation type="list" allowBlank="1" showInputMessage="1" showErrorMessage="1" sqref="E7:E21 JA7:JA21 SW7:SW21 ACS7:ACS21 AMO7:AMO21 AWK7:AWK21 BGG7:BGG21 BQC7:BQC21 BZY7:BZY21 CJU7:CJU21 CTQ7:CTQ21 DDM7:DDM21 DNI7:DNI21 DXE7:DXE21 EHA7:EHA21 EQW7:EQW21 FAS7:FAS21 FKO7:FKO21 FUK7:FUK21 GEG7:GEG21 GOC7:GOC21 GXY7:GXY21 HHU7:HHU21 HRQ7:HRQ21 IBM7:IBM21 ILI7:ILI21 IVE7:IVE21 JFA7:JFA21 JOW7:JOW21 JYS7:JYS21 KIO7:KIO21 KSK7:KSK21 LCG7:LCG21 LMC7:LMC21 LVY7:LVY21 MFU7:MFU21 MPQ7:MPQ21 MZM7:MZM21 NJI7:NJI21 NTE7:NTE21 ODA7:ODA21 OMW7:OMW21 OWS7:OWS21 PGO7:PGO21 PQK7:PQK21 QAG7:QAG21 QKC7:QKC21 QTY7:QTY21 RDU7:RDU21 RNQ7:RNQ21 RXM7:RXM21 SHI7:SHI21 SRE7:SRE21 TBA7:TBA21 TKW7:TKW21 TUS7:TUS21 UEO7:UEO21 UOK7:UOK21 UYG7:UYG21 VIC7:VIC21 VRY7:VRY21 WBU7:WBU21 WLQ7:WLQ21 WVM7:WVM21">
      <formula1>"到人,有合同,其他意向等"</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9"/>
  <sheetViews>
    <sheetView workbookViewId="0">
      <selection activeCell="F17" sqref="F17"/>
    </sheetView>
  </sheetViews>
  <sheetFormatPr defaultColWidth="9" defaultRowHeight="13.5"/>
  <cols>
    <col min="7" max="8" width="10.125"/>
    <col min="9" max="9" width="11.125"/>
  </cols>
  <sheetData>
    <row r="1" s="1" customFormat="1" ht="24.95" customHeight="1" spans="2:26">
      <c r="B1" s="4" t="s">
        <v>54</v>
      </c>
      <c r="C1" s="4"/>
      <c r="D1" s="4"/>
      <c r="E1" s="4"/>
      <c r="F1" s="4"/>
      <c r="G1" s="4"/>
      <c r="H1" s="4"/>
      <c r="I1" s="4"/>
      <c r="J1" s="4"/>
      <c r="K1" s="4"/>
      <c r="L1" s="4"/>
      <c r="M1" s="4"/>
      <c r="N1" s="4"/>
      <c r="O1" s="4"/>
      <c r="P1" s="4"/>
      <c r="Q1" s="4"/>
      <c r="R1" s="4"/>
      <c r="S1" s="4"/>
      <c r="T1" s="4"/>
      <c r="U1" s="4"/>
      <c r="V1" s="4"/>
      <c r="W1" s="4"/>
      <c r="X1" s="4"/>
      <c r="Y1" s="4"/>
      <c r="Z1" s="32"/>
    </row>
    <row r="2" s="1" customFormat="1" ht="24.95" customHeight="1" spans="2:26">
      <c r="B2" s="5"/>
      <c r="C2" s="5"/>
      <c r="D2" s="5"/>
      <c r="E2" s="6"/>
      <c r="F2" s="6"/>
      <c r="G2" s="4"/>
      <c r="H2" s="4"/>
      <c r="I2" s="4"/>
      <c r="J2" s="4"/>
      <c r="K2" s="4"/>
      <c r="L2" s="4"/>
      <c r="M2" s="4"/>
      <c r="N2" s="4"/>
      <c r="O2" s="4"/>
      <c r="P2" s="4"/>
      <c r="Q2" s="4"/>
      <c r="R2" s="4"/>
      <c r="S2" s="4"/>
      <c r="T2" s="4"/>
      <c r="U2" s="4"/>
      <c r="V2" s="29"/>
      <c r="W2" s="4"/>
      <c r="X2" s="4"/>
      <c r="Y2" s="4"/>
      <c r="Z2" s="32" t="s">
        <v>1</v>
      </c>
    </row>
    <row r="3" s="1" customFormat="1" ht="24.95" customHeight="1" spans="1:26">
      <c r="A3" s="7" t="s">
        <v>2</v>
      </c>
      <c r="B3" s="7" t="s">
        <v>3</v>
      </c>
      <c r="C3" s="8" t="s">
        <v>4</v>
      </c>
      <c r="D3" s="7" t="s">
        <v>5</v>
      </c>
      <c r="E3" s="8" t="s">
        <v>6</v>
      </c>
      <c r="F3" s="7" t="s">
        <v>7</v>
      </c>
      <c r="G3" s="7" t="s">
        <v>8</v>
      </c>
      <c r="H3" s="7"/>
      <c r="I3" s="7"/>
      <c r="J3" s="7"/>
      <c r="K3" s="7"/>
      <c r="L3" s="7"/>
      <c r="M3" s="7"/>
      <c r="N3" s="7"/>
      <c r="O3" s="7"/>
      <c r="P3" s="7"/>
      <c r="Q3" s="7"/>
      <c r="R3" s="7"/>
      <c r="S3" s="7"/>
      <c r="T3" s="7"/>
      <c r="U3" s="7"/>
      <c r="V3" s="7"/>
      <c r="W3" s="7"/>
      <c r="X3" s="7"/>
      <c r="Y3" s="7"/>
      <c r="Z3" s="7"/>
    </row>
    <row r="4" s="1" customFormat="1" ht="24.95" customHeight="1" spans="1:26">
      <c r="A4" s="7"/>
      <c r="B4" s="7"/>
      <c r="C4" s="8"/>
      <c r="D4" s="7"/>
      <c r="E4" s="8"/>
      <c r="F4" s="7"/>
      <c r="G4" s="7" t="s">
        <v>9</v>
      </c>
      <c r="H4" s="9" t="s">
        <v>10</v>
      </c>
      <c r="I4" s="9"/>
      <c r="J4" s="9"/>
      <c r="K4" s="9"/>
      <c r="L4" s="9"/>
      <c r="M4" s="9"/>
      <c r="N4" s="9"/>
      <c r="O4" s="9"/>
      <c r="P4" s="9"/>
      <c r="Q4" s="9"/>
      <c r="R4" s="7" t="s">
        <v>11</v>
      </c>
      <c r="S4" s="7" t="s">
        <v>12</v>
      </c>
      <c r="T4" s="7" t="s">
        <v>13</v>
      </c>
      <c r="U4" s="7" t="s">
        <v>14</v>
      </c>
      <c r="V4" s="30" t="s">
        <v>15</v>
      </c>
      <c r="W4" s="7" t="s">
        <v>16</v>
      </c>
      <c r="X4" s="7" t="s">
        <v>17</v>
      </c>
      <c r="Y4" s="7" t="s">
        <v>18</v>
      </c>
      <c r="Z4" s="7" t="s">
        <v>19</v>
      </c>
    </row>
    <row r="5" s="1" customFormat="1" ht="24.95" customHeight="1" spans="1:26">
      <c r="A5" s="7"/>
      <c r="B5" s="7"/>
      <c r="C5" s="8"/>
      <c r="D5" s="7"/>
      <c r="E5" s="8"/>
      <c r="F5" s="7"/>
      <c r="G5" s="7"/>
      <c r="H5" s="9" t="s">
        <v>20</v>
      </c>
      <c r="I5" s="9" t="s">
        <v>21</v>
      </c>
      <c r="J5" s="9" t="s">
        <v>22</v>
      </c>
      <c r="K5" s="9" t="s">
        <v>23</v>
      </c>
      <c r="L5" s="9" t="s">
        <v>24</v>
      </c>
      <c r="M5" s="9" t="s">
        <v>25</v>
      </c>
      <c r="N5" s="9" t="s">
        <v>26</v>
      </c>
      <c r="O5" s="9" t="s">
        <v>27</v>
      </c>
      <c r="P5" s="9" t="s">
        <v>28</v>
      </c>
      <c r="Q5" s="9" t="s">
        <v>29</v>
      </c>
      <c r="R5" s="7"/>
      <c r="S5" s="7"/>
      <c r="T5" s="7"/>
      <c r="U5" s="7"/>
      <c r="V5" s="30"/>
      <c r="W5" s="7"/>
      <c r="X5" s="7"/>
      <c r="Y5" s="7"/>
      <c r="Z5" s="7"/>
    </row>
    <row r="6" s="1" customFormat="1" ht="24.95" customHeight="1" spans="1:26">
      <c r="A6" s="7"/>
      <c r="B6" s="7"/>
      <c r="C6" s="8"/>
      <c r="D6" s="7"/>
      <c r="E6" s="8"/>
      <c r="F6" s="7"/>
      <c r="G6" s="7"/>
      <c r="H6" s="9"/>
      <c r="I6" s="9"/>
      <c r="J6" s="9"/>
      <c r="K6" s="9"/>
      <c r="L6" s="9"/>
      <c r="M6" s="9"/>
      <c r="N6" s="9"/>
      <c r="O6" s="9"/>
      <c r="P6" s="9"/>
      <c r="Q6" s="9"/>
      <c r="R6" s="7"/>
      <c r="S6" s="7"/>
      <c r="T6" s="7"/>
      <c r="U6" s="7"/>
      <c r="V6" s="30"/>
      <c r="W6" s="7"/>
      <c r="X6" s="7"/>
      <c r="Y6" s="7"/>
      <c r="Z6" s="7"/>
    </row>
    <row r="7" s="2" customFormat="1" ht="35.1" customHeight="1" spans="1:26">
      <c r="A7" s="10" t="s">
        <v>30</v>
      </c>
      <c r="B7" s="11">
        <v>1</v>
      </c>
      <c r="C7" s="12" t="s">
        <v>55</v>
      </c>
      <c r="D7" s="17" t="s">
        <v>56</v>
      </c>
      <c r="E7" s="14" t="s">
        <v>33</v>
      </c>
      <c r="F7" s="15"/>
      <c r="G7" s="16">
        <f>H7+SUM(R7:Z7)</f>
        <v>4900000</v>
      </c>
      <c r="H7" s="16">
        <f>SUM(I7:Q7)</f>
        <v>4900000</v>
      </c>
      <c r="I7" s="26">
        <v>4900000</v>
      </c>
      <c r="J7" s="26"/>
      <c r="K7" s="26"/>
      <c r="L7" s="26"/>
      <c r="M7" s="26"/>
      <c r="N7" s="26"/>
      <c r="O7" s="26"/>
      <c r="P7" s="26"/>
      <c r="Q7" s="26"/>
      <c r="R7" s="26"/>
      <c r="S7" s="26"/>
      <c r="T7" s="26"/>
      <c r="U7" s="26"/>
      <c r="V7" s="31"/>
      <c r="W7" s="26"/>
      <c r="X7" s="26"/>
      <c r="Y7" s="26"/>
      <c r="Z7" s="33"/>
    </row>
    <row r="8" s="2" customFormat="1" ht="35.1" customHeight="1" spans="1:26">
      <c r="A8" s="10"/>
      <c r="B8" s="11">
        <v>2</v>
      </c>
      <c r="C8" s="12" t="s">
        <v>55</v>
      </c>
      <c r="D8" s="17" t="s">
        <v>57</v>
      </c>
      <c r="E8" s="14" t="s">
        <v>33</v>
      </c>
      <c r="F8" s="15"/>
      <c r="G8" s="16">
        <f>H8+SUM(R8:Z8)</f>
        <v>260000</v>
      </c>
      <c r="H8" s="16">
        <f>SUM(I8:Q8)</f>
        <v>260000</v>
      </c>
      <c r="I8" s="26">
        <v>260000</v>
      </c>
      <c r="J8" s="26"/>
      <c r="K8" s="26"/>
      <c r="L8" s="26"/>
      <c r="M8" s="26"/>
      <c r="N8" s="26"/>
      <c r="O8" s="26"/>
      <c r="P8" s="26"/>
      <c r="Q8" s="26"/>
      <c r="R8" s="26"/>
      <c r="S8" s="26"/>
      <c r="T8" s="26"/>
      <c r="U8" s="26"/>
      <c r="V8" s="31"/>
      <c r="W8" s="26"/>
      <c r="X8" s="26"/>
      <c r="Y8" s="26"/>
      <c r="Z8" s="33"/>
    </row>
    <row r="9" s="3" customFormat="1" ht="35.1" customHeight="1" spans="1:26">
      <c r="A9" s="18"/>
      <c r="B9" s="19" t="s">
        <v>53</v>
      </c>
      <c r="C9" s="20"/>
      <c r="D9" s="21"/>
      <c r="E9" s="22"/>
      <c r="F9" s="23"/>
      <c r="G9" s="25">
        <f>H9+SUM(R9:Z9)</f>
        <v>5160000</v>
      </c>
      <c r="H9" s="25">
        <f>SUM(I9:Q9)</f>
        <v>5160000</v>
      </c>
      <c r="I9" s="27">
        <f t="shared" ref="I9:Z9" si="0">SUM(I7:I8)</f>
        <v>5160000</v>
      </c>
      <c r="J9" s="28">
        <f t="shared" si="0"/>
        <v>0</v>
      </c>
      <c r="K9" s="28">
        <f t="shared" si="0"/>
        <v>0</v>
      </c>
      <c r="L9" s="28">
        <f t="shared" si="0"/>
        <v>0</v>
      </c>
      <c r="M9" s="28">
        <f t="shared" si="0"/>
        <v>0</v>
      </c>
      <c r="N9" s="28">
        <f t="shared" si="0"/>
        <v>0</v>
      </c>
      <c r="O9" s="28">
        <f t="shared" si="0"/>
        <v>0</v>
      </c>
      <c r="P9" s="28">
        <f t="shared" si="0"/>
        <v>0</v>
      </c>
      <c r="Q9" s="28">
        <f t="shared" si="0"/>
        <v>0</v>
      </c>
      <c r="R9" s="28">
        <f t="shared" si="0"/>
        <v>0</v>
      </c>
      <c r="S9" s="28">
        <f t="shared" si="0"/>
        <v>0</v>
      </c>
      <c r="T9" s="28">
        <f t="shared" si="0"/>
        <v>0</v>
      </c>
      <c r="U9" s="28">
        <f t="shared" si="0"/>
        <v>0</v>
      </c>
      <c r="V9" s="28">
        <f t="shared" si="0"/>
        <v>0</v>
      </c>
      <c r="W9" s="28">
        <f t="shared" si="0"/>
        <v>0</v>
      </c>
      <c r="X9" s="28">
        <f t="shared" si="0"/>
        <v>0</v>
      </c>
      <c r="Y9" s="28">
        <f t="shared" si="0"/>
        <v>0</v>
      </c>
      <c r="Z9" s="28">
        <f t="shared" si="0"/>
        <v>0</v>
      </c>
    </row>
  </sheetData>
  <mergeCells count="32">
    <mergeCell ref="B1:Y1"/>
    <mergeCell ref="B2:D2"/>
    <mergeCell ref="G3:Z3"/>
    <mergeCell ref="H4:Q4"/>
    <mergeCell ref="B9:C9"/>
    <mergeCell ref="A3:A6"/>
    <mergeCell ref="A7:A9"/>
    <mergeCell ref="B3:B6"/>
    <mergeCell ref="C3:C6"/>
    <mergeCell ref="D3:D6"/>
    <mergeCell ref="E3:E6"/>
    <mergeCell ref="F3:F6"/>
    <mergeCell ref="G4:G6"/>
    <mergeCell ref="H5:H6"/>
    <mergeCell ref="I5:I6"/>
    <mergeCell ref="J5:J6"/>
    <mergeCell ref="K5:K6"/>
    <mergeCell ref="L5:L6"/>
    <mergeCell ref="M5:M6"/>
    <mergeCell ref="N5:N6"/>
    <mergeCell ref="O5:O6"/>
    <mergeCell ref="P5:P6"/>
    <mergeCell ref="Q5:Q6"/>
    <mergeCell ref="R4:R6"/>
    <mergeCell ref="S4:S6"/>
    <mergeCell ref="T4:T6"/>
    <mergeCell ref="U4:U6"/>
    <mergeCell ref="V4:V6"/>
    <mergeCell ref="W4:W6"/>
    <mergeCell ref="X4:X6"/>
    <mergeCell ref="Y4:Y6"/>
    <mergeCell ref="Z4:Z6"/>
  </mergeCells>
  <dataValidations count="1">
    <dataValidation type="list" allowBlank="1" showInputMessage="1" showErrorMessage="1" sqref="E9 IP9 SL9 ACH9 AMD9 AVZ9 BFV9 BPR9 BZN9 CJJ9 CTF9 DDB9 DMX9 DWT9 EGP9 EQL9 FAH9 FKD9 FTZ9 GDV9 GNR9 GXN9 HHJ9 HRF9 IBB9 IKX9 IUT9 JEP9 JOL9 JYH9 KID9 KRZ9 LBV9 LLR9 LVN9 MFJ9 MPF9 MZB9 NIX9 NST9 OCP9 OML9 OWH9 PGD9 PPZ9 PZV9 QJR9 QTN9 RDJ9 RNF9 RXB9 SGX9 SQT9 TAP9 TKL9 TUH9 UED9 UNZ9 UXV9 VHR9 VRN9 WBJ9 WLF9 WVB9 E7:E8 IP7:IP8 SL7:SL8 ACH7:ACH8 AMD7:AMD8 AVZ7:AVZ8 BFV7:BFV8 BPR7:BPR8 BZN7:BZN8 CJJ7:CJJ8 CTF7:CTF8 DDB7:DDB8 DMX7:DMX8 DWT7:DWT8 EGP7:EGP8 EQL7:EQL8 FAH7:FAH8 FKD7:FKD8 FTZ7:FTZ8 GDV7:GDV8 GNR7:GNR8 GXN7:GXN8 HHJ7:HHJ8 HRF7:HRF8 IBB7:IBB8 IKX7:IKX8 IUT7:IUT8 JEP7:JEP8 JOL7:JOL8 JYH7:JYH8 KID7:KID8 KRZ7:KRZ8 LBV7:LBV8 LLR7:LLR8 LVN7:LVN8 MFJ7:MFJ8 MPF7:MPF8 MZB7:MZB8 NIX7:NIX8 NST7:NST8 OCP7:OCP8 OML7:OML8 OWH7:OWH8 PGD7:PGD8 PPZ7:PPZ8 PZV7:PZV8 QJR7:QJR8 QTN7:QTN8 RDJ7:RDJ8 RNF7:RNF8 RXB7:RXB8 SGX7:SGX8 SQT7:SQT8 TAP7:TAP8 TKL7:TKL8 TUH7:TUH8 UED7:UED8 UNZ7:UNZ8 UXV7:UXV8 VHR7:VHR8 VRN7:VRN8 WBJ7:WBJ8 WLF7:WLF8 WVB7:WVB8">
      <formula1>"到人,有合同,其他意向等"</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5"/>
  <sheetViews>
    <sheetView workbookViewId="0">
      <selection activeCell="F10" sqref="F10"/>
    </sheetView>
  </sheetViews>
  <sheetFormatPr defaultColWidth="9" defaultRowHeight="13.5"/>
  <cols>
    <col min="6" max="6" width="9.875" customWidth="1"/>
    <col min="7" max="7" width="14.125" customWidth="1"/>
    <col min="8" max="8" width="12" customWidth="1"/>
    <col min="9" max="9" width="11.625" customWidth="1"/>
  </cols>
  <sheetData>
    <row r="1" s="1" customFormat="1" ht="24.95" customHeight="1" spans="2:26">
      <c r="B1" s="4" t="s">
        <v>58</v>
      </c>
      <c r="C1" s="4"/>
      <c r="D1" s="4"/>
      <c r="E1" s="4"/>
      <c r="F1" s="4"/>
      <c r="G1" s="4"/>
      <c r="H1" s="4"/>
      <c r="I1" s="4"/>
      <c r="J1" s="4"/>
      <c r="K1" s="4"/>
      <c r="L1" s="4"/>
      <c r="M1" s="4"/>
      <c r="N1" s="4"/>
      <c r="O1" s="4"/>
      <c r="P1" s="4"/>
      <c r="Q1" s="4"/>
      <c r="R1" s="4"/>
      <c r="S1" s="4"/>
      <c r="T1" s="4"/>
      <c r="U1" s="4"/>
      <c r="V1" s="4"/>
      <c r="W1" s="4"/>
      <c r="X1" s="4"/>
      <c r="Y1" s="4"/>
      <c r="Z1" s="32"/>
    </row>
    <row r="2" s="1" customFormat="1" ht="24.95" customHeight="1" spans="2:26">
      <c r="B2" s="5"/>
      <c r="C2" s="5"/>
      <c r="D2" s="5"/>
      <c r="E2" s="6"/>
      <c r="F2" s="6"/>
      <c r="G2" s="4"/>
      <c r="H2" s="4"/>
      <c r="I2" s="4"/>
      <c r="J2" s="4"/>
      <c r="K2" s="4"/>
      <c r="L2" s="4"/>
      <c r="M2" s="4"/>
      <c r="N2" s="4"/>
      <c r="O2" s="4"/>
      <c r="P2" s="4"/>
      <c r="Q2" s="4"/>
      <c r="R2" s="4"/>
      <c r="S2" s="4"/>
      <c r="T2" s="4"/>
      <c r="U2" s="4"/>
      <c r="V2" s="29"/>
      <c r="W2" s="4"/>
      <c r="X2" s="4"/>
      <c r="Y2" s="4"/>
      <c r="Z2" s="32" t="s">
        <v>1</v>
      </c>
    </row>
    <row r="3" s="1" customFormat="1" ht="24.95" customHeight="1" spans="1:26">
      <c r="A3" s="7" t="s">
        <v>2</v>
      </c>
      <c r="B3" s="7" t="s">
        <v>3</v>
      </c>
      <c r="C3" s="8" t="s">
        <v>4</v>
      </c>
      <c r="D3" s="7" t="s">
        <v>5</v>
      </c>
      <c r="E3" s="8" t="s">
        <v>6</v>
      </c>
      <c r="F3" s="7" t="s">
        <v>7</v>
      </c>
      <c r="G3" s="7" t="s">
        <v>8</v>
      </c>
      <c r="H3" s="7"/>
      <c r="I3" s="7"/>
      <c r="J3" s="7"/>
      <c r="K3" s="7"/>
      <c r="L3" s="7"/>
      <c r="M3" s="7"/>
      <c r="N3" s="7"/>
      <c r="O3" s="7"/>
      <c r="P3" s="7"/>
      <c r="Q3" s="7"/>
      <c r="R3" s="7"/>
      <c r="S3" s="7"/>
      <c r="T3" s="7"/>
      <c r="U3" s="7"/>
      <c r="V3" s="7"/>
      <c r="W3" s="7"/>
      <c r="X3" s="7"/>
      <c r="Y3" s="7"/>
      <c r="Z3" s="7"/>
    </row>
    <row r="4" s="1" customFormat="1" ht="24.95" customHeight="1" spans="1:26">
      <c r="A4" s="7"/>
      <c r="B4" s="7"/>
      <c r="C4" s="8"/>
      <c r="D4" s="7"/>
      <c r="E4" s="8"/>
      <c r="F4" s="7"/>
      <c r="G4" s="7" t="s">
        <v>9</v>
      </c>
      <c r="H4" s="9" t="s">
        <v>10</v>
      </c>
      <c r="I4" s="9"/>
      <c r="J4" s="9"/>
      <c r="K4" s="9"/>
      <c r="L4" s="9"/>
      <c r="M4" s="9"/>
      <c r="N4" s="9"/>
      <c r="O4" s="9"/>
      <c r="P4" s="9"/>
      <c r="Q4" s="9"/>
      <c r="R4" s="7" t="s">
        <v>11</v>
      </c>
      <c r="S4" s="7" t="s">
        <v>12</v>
      </c>
      <c r="T4" s="7" t="s">
        <v>13</v>
      </c>
      <c r="U4" s="7" t="s">
        <v>14</v>
      </c>
      <c r="V4" s="30" t="s">
        <v>15</v>
      </c>
      <c r="W4" s="7" t="s">
        <v>16</v>
      </c>
      <c r="X4" s="7" t="s">
        <v>17</v>
      </c>
      <c r="Y4" s="7" t="s">
        <v>18</v>
      </c>
      <c r="Z4" s="7" t="s">
        <v>19</v>
      </c>
    </row>
    <row r="5" s="1" customFormat="1" ht="24.95" customHeight="1" spans="1:26">
      <c r="A5" s="7"/>
      <c r="B5" s="7"/>
      <c r="C5" s="8"/>
      <c r="D5" s="7"/>
      <c r="E5" s="8"/>
      <c r="F5" s="7"/>
      <c r="G5" s="7"/>
      <c r="H5" s="9" t="s">
        <v>20</v>
      </c>
      <c r="I5" s="9" t="s">
        <v>21</v>
      </c>
      <c r="J5" s="9" t="s">
        <v>22</v>
      </c>
      <c r="K5" s="9" t="s">
        <v>23</v>
      </c>
      <c r="L5" s="9" t="s">
        <v>24</v>
      </c>
      <c r="M5" s="9" t="s">
        <v>25</v>
      </c>
      <c r="N5" s="9" t="s">
        <v>26</v>
      </c>
      <c r="O5" s="9" t="s">
        <v>27</v>
      </c>
      <c r="P5" s="9" t="s">
        <v>28</v>
      </c>
      <c r="Q5" s="9" t="s">
        <v>29</v>
      </c>
      <c r="R5" s="7"/>
      <c r="S5" s="7"/>
      <c r="T5" s="7"/>
      <c r="U5" s="7"/>
      <c r="V5" s="30"/>
      <c r="W5" s="7"/>
      <c r="X5" s="7"/>
      <c r="Y5" s="7"/>
      <c r="Z5" s="7"/>
    </row>
    <row r="6" s="1" customFormat="1" ht="24.95" customHeight="1" spans="1:26">
      <c r="A6" s="7"/>
      <c r="B6" s="7"/>
      <c r="C6" s="8"/>
      <c r="D6" s="7"/>
      <c r="E6" s="8"/>
      <c r="F6" s="7"/>
      <c r="G6" s="7"/>
      <c r="H6" s="9"/>
      <c r="I6" s="9"/>
      <c r="J6" s="9"/>
      <c r="K6" s="9"/>
      <c r="L6" s="9"/>
      <c r="M6" s="9"/>
      <c r="N6" s="9"/>
      <c r="O6" s="9"/>
      <c r="P6" s="9"/>
      <c r="Q6" s="9"/>
      <c r="R6" s="7"/>
      <c r="S6" s="7"/>
      <c r="T6" s="7"/>
      <c r="U6" s="7"/>
      <c r="V6" s="30"/>
      <c r="W6" s="7"/>
      <c r="X6" s="7"/>
      <c r="Y6" s="7"/>
      <c r="Z6" s="7"/>
    </row>
    <row r="7" s="2" customFormat="1" ht="35.1" customHeight="1" spans="1:26">
      <c r="A7" s="10" t="s">
        <v>30</v>
      </c>
      <c r="B7" s="11">
        <v>1</v>
      </c>
      <c r="C7" s="12" t="s">
        <v>59</v>
      </c>
      <c r="D7" s="13" t="s">
        <v>60</v>
      </c>
      <c r="E7" s="14"/>
      <c r="F7" s="15"/>
      <c r="G7" s="16">
        <f t="shared" ref="G7:G13" si="0">H7+SUM(R7:Z7)</f>
        <v>1850000</v>
      </c>
      <c r="H7" s="16">
        <f t="shared" ref="H7:H12" si="1">SUM(I7:Q7)</f>
        <v>1850000</v>
      </c>
      <c r="I7" s="26">
        <v>1850000</v>
      </c>
      <c r="J7" s="26"/>
      <c r="K7" s="26"/>
      <c r="L7" s="26"/>
      <c r="M7" s="26"/>
      <c r="N7" s="26"/>
      <c r="O7" s="26"/>
      <c r="P7" s="26"/>
      <c r="Q7" s="26"/>
      <c r="R7" s="26"/>
      <c r="S7" s="26"/>
      <c r="T7" s="26"/>
      <c r="U7" s="26"/>
      <c r="V7" s="31"/>
      <c r="W7" s="26"/>
      <c r="X7" s="26"/>
      <c r="Y7" s="26"/>
      <c r="Z7" s="33"/>
    </row>
    <row r="8" s="2" customFormat="1" ht="35.1" customHeight="1" spans="1:26">
      <c r="A8" s="10"/>
      <c r="B8" s="11">
        <v>2</v>
      </c>
      <c r="C8" s="12" t="s">
        <v>59</v>
      </c>
      <c r="D8" s="13" t="s">
        <v>61</v>
      </c>
      <c r="E8" s="14"/>
      <c r="F8" s="15"/>
      <c r="G8" s="16">
        <f t="shared" si="0"/>
        <v>3000000</v>
      </c>
      <c r="H8" s="16">
        <f t="shared" si="1"/>
        <v>3000000</v>
      </c>
      <c r="I8" s="26">
        <v>3000000</v>
      </c>
      <c r="J8" s="26"/>
      <c r="K8" s="26"/>
      <c r="L8" s="26"/>
      <c r="M8" s="26"/>
      <c r="N8" s="26"/>
      <c r="O8" s="26"/>
      <c r="P8" s="26"/>
      <c r="Q8" s="26"/>
      <c r="R8" s="26"/>
      <c r="S8" s="26"/>
      <c r="T8" s="26"/>
      <c r="U8" s="26"/>
      <c r="V8" s="31"/>
      <c r="W8" s="26"/>
      <c r="X8" s="26"/>
      <c r="Y8" s="26"/>
      <c r="Z8" s="33"/>
    </row>
    <row r="9" s="2" customFormat="1" ht="39" customHeight="1" spans="1:26">
      <c r="A9" s="10"/>
      <c r="B9" s="11">
        <v>3</v>
      </c>
      <c r="C9" s="12" t="s">
        <v>59</v>
      </c>
      <c r="D9" s="17" t="s">
        <v>62</v>
      </c>
      <c r="E9" s="14"/>
      <c r="F9" s="15"/>
      <c r="G9" s="16">
        <f t="shared" si="0"/>
        <v>15000000</v>
      </c>
      <c r="H9" s="16">
        <f t="shared" si="1"/>
        <v>15000000</v>
      </c>
      <c r="I9" s="26">
        <v>15000000</v>
      </c>
      <c r="J9" s="26"/>
      <c r="K9" s="26"/>
      <c r="L9" s="26"/>
      <c r="M9" s="26"/>
      <c r="N9" s="26"/>
      <c r="O9" s="26"/>
      <c r="P9" s="26"/>
      <c r="Q9" s="26"/>
      <c r="R9" s="26"/>
      <c r="S9" s="26"/>
      <c r="T9" s="26"/>
      <c r="U9" s="26"/>
      <c r="V9" s="31"/>
      <c r="W9" s="26"/>
      <c r="X9" s="26"/>
      <c r="Y9" s="26"/>
      <c r="Z9" s="33"/>
    </row>
    <row r="10" s="2" customFormat="1" ht="35.1" customHeight="1" spans="1:26">
      <c r="A10" s="10"/>
      <c r="B10" s="11">
        <v>4</v>
      </c>
      <c r="C10" s="12" t="s">
        <v>59</v>
      </c>
      <c r="D10" s="17" t="s">
        <v>63</v>
      </c>
      <c r="E10" s="14"/>
      <c r="F10" s="15"/>
      <c r="G10" s="16">
        <f t="shared" si="0"/>
        <v>3000000</v>
      </c>
      <c r="H10" s="16">
        <f t="shared" si="1"/>
        <v>3000000</v>
      </c>
      <c r="I10" s="26">
        <v>3000000</v>
      </c>
      <c r="J10" s="26"/>
      <c r="K10" s="26"/>
      <c r="L10" s="26"/>
      <c r="M10" s="26"/>
      <c r="N10" s="26"/>
      <c r="O10" s="26"/>
      <c r="P10" s="26"/>
      <c r="Q10" s="26"/>
      <c r="R10" s="26"/>
      <c r="S10" s="26"/>
      <c r="T10" s="26"/>
      <c r="U10" s="26"/>
      <c r="V10" s="31"/>
      <c r="W10" s="26"/>
      <c r="X10" s="26"/>
      <c r="Y10" s="26"/>
      <c r="Z10" s="33"/>
    </row>
    <row r="11" s="2" customFormat="1" ht="39" customHeight="1" spans="1:26">
      <c r="A11" s="10"/>
      <c r="B11" s="11">
        <v>5</v>
      </c>
      <c r="C11" s="12" t="s">
        <v>59</v>
      </c>
      <c r="D11" s="17" t="s">
        <v>64</v>
      </c>
      <c r="E11" s="14"/>
      <c r="F11" s="15"/>
      <c r="G11" s="16">
        <f t="shared" si="0"/>
        <v>10000000</v>
      </c>
      <c r="H11" s="16">
        <f t="shared" si="1"/>
        <v>10000000</v>
      </c>
      <c r="I11" s="26">
        <v>10000000</v>
      </c>
      <c r="J11" s="26"/>
      <c r="K11" s="26"/>
      <c r="L11" s="26"/>
      <c r="M11" s="26"/>
      <c r="N11" s="26"/>
      <c r="O11" s="26"/>
      <c r="P11" s="26"/>
      <c r="Q11" s="26"/>
      <c r="R11" s="26"/>
      <c r="S11" s="26"/>
      <c r="T11" s="26"/>
      <c r="U11" s="26"/>
      <c r="V11" s="31"/>
      <c r="W11" s="26"/>
      <c r="X11" s="26"/>
      <c r="Y11" s="26"/>
      <c r="Z11" s="33"/>
    </row>
    <row r="12" s="2" customFormat="1" ht="50" customHeight="1" spans="1:26">
      <c r="A12" s="10"/>
      <c r="B12" s="11">
        <v>6</v>
      </c>
      <c r="C12" s="12" t="s">
        <v>59</v>
      </c>
      <c r="D12" s="17" t="s">
        <v>65</v>
      </c>
      <c r="E12" s="14"/>
      <c r="F12" s="15"/>
      <c r="G12" s="16">
        <f t="shared" si="0"/>
        <v>5000000</v>
      </c>
      <c r="H12" s="16">
        <f t="shared" si="1"/>
        <v>5000000</v>
      </c>
      <c r="I12" s="26">
        <v>5000000</v>
      </c>
      <c r="J12" s="26"/>
      <c r="K12" s="26"/>
      <c r="L12" s="26"/>
      <c r="M12" s="26"/>
      <c r="N12" s="26"/>
      <c r="O12" s="26"/>
      <c r="P12" s="26"/>
      <c r="Q12" s="26"/>
      <c r="R12" s="26"/>
      <c r="S12" s="26"/>
      <c r="T12" s="26"/>
      <c r="U12" s="26"/>
      <c r="V12" s="31"/>
      <c r="W12" s="26"/>
      <c r="X12" s="26"/>
      <c r="Y12" s="26"/>
      <c r="Z12" s="33"/>
    </row>
    <row r="13" s="2" customFormat="1" ht="42" customHeight="1" spans="1:26">
      <c r="A13" s="10"/>
      <c r="B13" s="11">
        <v>7</v>
      </c>
      <c r="C13" s="12" t="s">
        <v>59</v>
      </c>
      <c r="D13" s="13" t="s">
        <v>66</v>
      </c>
      <c r="E13" s="14"/>
      <c r="F13" s="15"/>
      <c r="G13" s="16">
        <f t="shared" si="0"/>
        <v>200000</v>
      </c>
      <c r="H13" s="16">
        <v>200000</v>
      </c>
      <c r="I13" s="26">
        <v>200000</v>
      </c>
      <c r="J13" s="26"/>
      <c r="K13" s="26"/>
      <c r="L13" s="26"/>
      <c r="M13" s="26"/>
      <c r="N13" s="26"/>
      <c r="O13" s="26"/>
      <c r="P13" s="26"/>
      <c r="Q13" s="26"/>
      <c r="R13" s="26"/>
      <c r="S13" s="26"/>
      <c r="T13" s="26"/>
      <c r="U13" s="26"/>
      <c r="V13" s="31"/>
      <c r="W13" s="26"/>
      <c r="X13" s="26"/>
      <c r="Y13" s="26"/>
      <c r="Z13" s="33"/>
    </row>
    <row r="14" s="2" customFormat="1" ht="42" customHeight="1" spans="1:26">
      <c r="A14" s="10"/>
      <c r="B14" s="11"/>
      <c r="C14" s="12"/>
      <c r="D14" s="13"/>
      <c r="E14" s="14"/>
      <c r="F14" s="15"/>
      <c r="G14" s="16"/>
      <c r="H14" s="16"/>
      <c r="I14" s="26"/>
      <c r="J14" s="26"/>
      <c r="K14" s="26"/>
      <c r="L14" s="26"/>
      <c r="M14" s="26"/>
      <c r="N14" s="26"/>
      <c r="O14" s="26"/>
      <c r="P14" s="26"/>
      <c r="Q14" s="26"/>
      <c r="R14" s="26"/>
      <c r="S14" s="26"/>
      <c r="T14" s="26"/>
      <c r="U14" s="26"/>
      <c r="V14" s="31"/>
      <c r="W14" s="26"/>
      <c r="X14" s="26"/>
      <c r="Y14" s="26"/>
      <c r="Z14" s="33"/>
    </row>
    <row r="15" s="3" customFormat="1" ht="35.1" customHeight="1" spans="1:26">
      <c r="A15" s="18"/>
      <c r="B15" s="19" t="s">
        <v>53</v>
      </c>
      <c r="C15" s="20"/>
      <c r="D15" s="21"/>
      <c r="E15" s="22"/>
      <c r="F15" s="23"/>
      <c r="G15" s="24">
        <f>H15+SUM(R15:Z15)</f>
        <v>38050000</v>
      </c>
      <c r="H15" s="25">
        <f>SUM(I15:Q15)</f>
        <v>38050000</v>
      </c>
      <c r="I15" s="27">
        <f>SUM(I7:I14)</f>
        <v>38050000</v>
      </c>
      <c r="J15" s="28">
        <f t="shared" ref="I15:Z15" si="2">SUM(J9:J12)</f>
        <v>0</v>
      </c>
      <c r="K15" s="28">
        <f t="shared" si="2"/>
        <v>0</v>
      </c>
      <c r="L15" s="28">
        <f t="shared" si="2"/>
        <v>0</v>
      </c>
      <c r="M15" s="28">
        <f t="shared" si="2"/>
        <v>0</v>
      </c>
      <c r="N15" s="28">
        <f t="shared" si="2"/>
        <v>0</v>
      </c>
      <c r="O15" s="28">
        <f t="shared" si="2"/>
        <v>0</v>
      </c>
      <c r="P15" s="28">
        <f t="shared" si="2"/>
        <v>0</v>
      </c>
      <c r="Q15" s="28">
        <f t="shared" si="2"/>
        <v>0</v>
      </c>
      <c r="R15" s="28">
        <f t="shared" si="2"/>
        <v>0</v>
      </c>
      <c r="S15" s="28">
        <f t="shared" si="2"/>
        <v>0</v>
      </c>
      <c r="T15" s="28">
        <f t="shared" si="2"/>
        <v>0</v>
      </c>
      <c r="U15" s="28">
        <f t="shared" si="2"/>
        <v>0</v>
      </c>
      <c r="V15" s="28">
        <f t="shared" si="2"/>
        <v>0</v>
      </c>
      <c r="W15" s="28">
        <f t="shared" si="2"/>
        <v>0</v>
      </c>
      <c r="X15" s="28">
        <f t="shared" si="2"/>
        <v>0</v>
      </c>
      <c r="Y15" s="28">
        <f t="shared" si="2"/>
        <v>0</v>
      </c>
      <c r="Z15" s="28">
        <f t="shared" si="2"/>
        <v>0</v>
      </c>
    </row>
  </sheetData>
  <mergeCells count="32">
    <mergeCell ref="B1:Y1"/>
    <mergeCell ref="B2:D2"/>
    <mergeCell ref="G3:Z3"/>
    <mergeCell ref="H4:Q4"/>
    <mergeCell ref="B15:C15"/>
    <mergeCell ref="A3:A6"/>
    <mergeCell ref="A7:A15"/>
    <mergeCell ref="B3:B6"/>
    <mergeCell ref="C3:C6"/>
    <mergeCell ref="D3:D6"/>
    <mergeCell ref="E3:E6"/>
    <mergeCell ref="F3:F6"/>
    <mergeCell ref="G4:G6"/>
    <mergeCell ref="H5:H6"/>
    <mergeCell ref="I5:I6"/>
    <mergeCell ref="J5:J6"/>
    <mergeCell ref="K5:K6"/>
    <mergeCell ref="L5:L6"/>
    <mergeCell ref="M5:M6"/>
    <mergeCell ref="N5:N6"/>
    <mergeCell ref="O5:O6"/>
    <mergeCell ref="P5:P6"/>
    <mergeCell ref="Q5:Q6"/>
    <mergeCell ref="R4:R6"/>
    <mergeCell ref="S4:S6"/>
    <mergeCell ref="T4:T6"/>
    <mergeCell ref="U4:U6"/>
    <mergeCell ref="V4:V6"/>
    <mergeCell ref="W4:W6"/>
    <mergeCell ref="X4:X6"/>
    <mergeCell ref="Y4:Y6"/>
    <mergeCell ref="Z4:Z6"/>
  </mergeCells>
  <dataValidations count="1">
    <dataValidation type="list" allowBlank="1" showInputMessage="1" showErrorMessage="1" sqref="E15 IP15 SL15 ACH15 AMD15 AVZ15 BFV15 BPR15 BZN15 CJJ15 CTF15 DDB15 DMX15 DWT15 EGP15 EQL15 FAH15 FKD15 FTZ15 GDV15 GNR15 GXN15 HHJ15 HRF15 IBB15 IKX15 IUT15 JEP15 JOL15 JYH15 KID15 KRZ15 LBV15 LLR15 LVN15 MFJ15 MPF15 MZB15 NIX15 NST15 OCP15 OML15 OWH15 PGD15 PPZ15 PZV15 QJR15 QTN15 RDJ15 RNF15 RXB15 SGX15 SQT15 TAP15 TKL15 TUH15 UED15 UNZ15 UXV15 VHR15 VRN15 WBJ15 WLF15 WVB15 E7:E8 E9:E12 E13:E14 IP9:IP12 IP13:IP14 SL9:SL12 SL13:SL14 ACH9:ACH12 ACH13:ACH14 AMD9:AMD12 AMD13:AMD14 AVZ9:AVZ12 AVZ13:AVZ14 BFV9:BFV12 BFV13:BFV14 BPR9:BPR12 BPR13:BPR14 BZN9:BZN12 BZN13:BZN14 CJJ9:CJJ12 CJJ13:CJJ14 CTF9:CTF12 CTF13:CTF14 DDB9:DDB12 DDB13:DDB14 DMX9:DMX12 DMX13:DMX14 DWT9:DWT12 DWT13:DWT14 EGP9:EGP12 EGP13:EGP14 EQL9:EQL12 EQL13:EQL14 FAH9:FAH12 FAH13:FAH14 FKD9:FKD12 FKD13:FKD14 FTZ9:FTZ12 FTZ13:FTZ14 GDV9:GDV12 GDV13:GDV14 GNR9:GNR12 GNR13:GNR14 GXN9:GXN12 GXN13:GXN14 HHJ9:HHJ12 HHJ13:HHJ14 HRF9:HRF12 HRF13:HRF14 IBB9:IBB12 IBB13:IBB14 IKX9:IKX12 IKX13:IKX14 IUT9:IUT12 IUT13:IUT14 JEP9:JEP12 JEP13:JEP14 JOL9:JOL12 JOL13:JOL14 JYH9:JYH12 JYH13:JYH14 KID9:KID12 KID13:KID14 KRZ9:KRZ12 KRZ13:KRZ14 LBV9:LBV12 LBV13:LBV14 LLR9:LLR12 LLR13:LLR14 LVN9:LVN12 LVN13:LVN14 MFJ9:MFJ12 MFJ13:MFJ14 MPF9:MPF12 MPF13:MPF14 MZB9:MZB12 MZB13:MZB14 NIX9:NIX12 NIX13:NIX14 NST9:NST12 NST13:NST14 OCP9:OCP12 OCP13:OCP14 OML9:OML12 OML13:OML14 OWH9:OWH12 OWH13:OWH14 PGD9:PGD12 PGD13:PGD14 PPZ9:PPZ12 PPZ13:PPZ14 PZV9:PZV12 PZV13:PZV14 QJR9:QJR12 QJR13:QJR14 QTN9:QTN12 QTN13:QTN14 RDJ9:RDJ12 RDJ13:RDJ14 RNF9:RNF12 RNF13:RNF14 RXB9:RXB12 RXB13:RXB14 SGX9:SGX12 SGX13:SGX14 SQT9:SQT12 SQT13:SQT14 TAP9:TAP12 TAP13:TAP14 TKL9:TKL12 TKL13:TKL14 TUH9:TUH12 TUH13:TUH14 UED9:UED12 UED13:UED14 UNZ9:UNZ12 UNZ13:UNZ14 UXV9:UXV12 UXV13:UXV14 VHR9:VHR12 VHR13:VHR14 VRN9:VRN12 VRN13:VRN14 WBJ9:WBJ12 WBJ13:WBJ14 WLF9:WLF12 WLF13:WLF14 WVB9:WVB12 WVB13:WVB14">
      <formula1>"到人,有合同,其他意向等"</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人员经费</vt:lpstr>
      <vt:lpstr>公用经费、车补</vt:lpstr>
      <vt:lpstr>项目支出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仲奥红</cp:lastModifiedBy>
  <dcterms:created xsi:type="dcterms:W3CDTF">2006-09-16T00:00:00Z</dcterms:created>
  <dcterms:modified xsi:type="dcterms:W3CDTF">2020-12-21T06:42:28Z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